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K13" i="2" l="1"/>
  <c r="AS10" i="2"/>
  <c r="AQ10" i="2"/>
  <c r="AP10" i="2"/>
  <c r="AO10" i="2"/>
  <c r="AN10" i="2"/>
  <c r="AM10" i="2"/>
  <c r="AG10" i="2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AR10" i="2" l="1"/>
  <c r="K15" i="2"/>
  <c r="F15" i="2"/>
  <c r="L15" i="2" s="1"/>
  <c r="H15" i="2"/>
  <c r="K16" i="2"/>
  <c r="J16" i="2" s="1"/>
  <c r="O16" i="2"/>
  <c r="O15" i="2"/>
  <c r="J15" i="2"/>
  <c r="N15" i="2"/>
  <c r="M15" i="2"/>
  <c r="H16" i="2"/>
  <c r="M16" i="2" s="1"/>
  <c r="AF10" i="2"/>
  <c r="F16" i="2" l="1"/>
  <c r="L16" i="2" s="1"/>
  <c r="N16" i="2" l="1"/>
</calcChain>
</file>

<file path=xl/sharedStrings.xml><?xml version="1.0" encoding="utf-8"?>
<sst xmlns="http://schemas.openxmlformats.org/spreadsheetml/2006/main" count="194" uniqueCount="79">
  <si>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</si>
  <si>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</si>
  <si>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</si>
  <si>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</si>
  <si>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</si>
  <si>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</si>
  <si>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</si>
  <si>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</si>
  <si>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</si>
  <si>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</si>
  <si>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</si>
  <si>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</si>
  <si>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</si>
  <si>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</si>
  <si>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</si>
  <si>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</si>
  <si>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</si>
  <si>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</si>
  <si>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</si>
  <si>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</si>
  <si>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</si>
  <si>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</si>
  <si>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</si>
  <si>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</si>
  <si>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</si>
  <si>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</si>
  <si>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</si>
  <si>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</si>
  <si>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</si>
  <si>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</si>
  <si>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</si>
  <si>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</si>
  <si>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Jarno Sutinen</t>
  </si>
  <si>
    <t>1.</t>
  </si>
  <si>
    <t>KiPa</t>
  </si>
  <si>
    <t>ToPo</t>
  </si>
  <si>
    <t>KiPa  2</t>
  </si>
  <si>
    <t>5.</t>
  </si>
  <si>
    <t>7.</t>
  </si>
  <si>
    <t>2.</t>
  </si>
  <si>
    <t>4.</t>
  </si>
  <si>
    <t>suomensarja</t>
  </si>
  <si>
    <t>Seurat</t>
  </si>
  <si>
    <t>21.11.1978</t>
  </si>
  <si>
    <t>KiPa = Kiteen Pallo-90  (1990)</t>
  </si>
  <si>
    <t xml:space="preserve">      Runkosarja TOP-30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</si>
  <si>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</si>
  <si>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</si>
  <si>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</si>
  <si>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</si>
  <si>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</si>
  <si>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</si>
  <si>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</si>
  <si>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</si>
  <si>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</si>
  <si>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</si>
  <si>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</si>
  <si>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</si>
  <si>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</si>
  <si>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Ylempi loppusarja TOP-10</t>
  </si>
  <si>
    <t>3-0  KaMa</t>
  </si>
  <si>
    <t>3-0  PattU</t>
  </si>
  <si>
    <t>1/1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</si>
  <si>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</si>
  <si>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</si>
  <si>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</si>
  <si>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</si>
  <si>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</si>
  <si>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</si>
  <si>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</si>
  <si>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</si>
  <si>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</si>
  <si>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</si>
  <si>
    <t>ToPo = Tohmajärven Pomppu  (1991),  kasvattajaseura</t>
  </si>
  <si>
    <t>ENSIMMÄISET PUDOTUSPELEISSÄ</t>
  </si>
  <si>
    <t>YLEISÖ</t>
  </si>
  <si>
    <t>ENSIMMÄISET RUNKOSARJASSA</t>
  </si>
  <si>
    <t>20 v   9 kk   3 pv</t>
  </si>
  <si>
    <t xml:space="preserve">  1.   24.08. 1999  PattU - KiPa  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</si>
</sst>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1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quotePrefix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quotePrefix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3" fillId="3" borderId="0" xfId="0" applyFont="1" applyFill="1" applyAlignment="1">
      <alignment horizontal="left"/>
    </xf>
    <xf numFmtId="0" fontId="0" fillId="0" borderId="0" xfId="0" applyFill="1"/>
    <xf numFmtId="0" fontId="7" fillId="2" borderId="0" xfId="0" applyFont="1" applyFill="1"/>
    <xf numFmtId="0" fontId="2" fillId="4" borderId="3" xfId="0" applyFont="1" applyFill="1" applyBorder="1" applyAlignment="1"/>
    <xf numFmtId="0" fontId="7" fillId="0" borderId="0" xfId="0" applyFont="1" applyFill="1"/>
    <xf numFmtId="165" fontId="2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2" fillId="4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4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1" fillId="4" borderId="6" xfId="0" applyFont="1" applyFill="1" applyBorder="1"/>
    <xf numFmtId="0" fontId="2" fillId="4" borderId="0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9" xfId="0" applyFont="1" applyFill="1" applyBorder="1"/>
    <xf numFmtId="0" fontId="1" fillId="4" borderId="9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  <xf numFmtId="14" fontId="2" fillId="4" borderId="0" xfId="0" applyNumberFormat="1" applyFont="1" applyFill="1" applyBorder="1"/>
    <xf numFmtId="0" fontId="2" fillId="4" borderId="0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4" fontId="2" fillId="4" borderId="10" xfId="0" applyNumberFormat="1" applyFont="1" applyFill="1" applyBorder="1"/>
    <xf numFmtId="0" fontId="2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1"/>
  <sheetViews>
    <sheetView tabSelected="1" zoomScale="83" zoomScaleNormal="83" workbookViewId="0"/>
  </sheetViews>
  <sheetFormatPr defaultRowHeight="15" customHeight="1" x14ac:dyDescent="0.25"/>
  <cols>
    <col min="1" max="1" width="0.7109375" style="63" customWidth="1"/>
    <col min="2" max="2" width="6.7109375" style="60" customWidth="1"/>
    <col min="3" max="3" width="5.42578125" style="59" customWidth="1"/>
    <col min="4" max="4" width="9" style="60" customWidth="1"/>
    <col min="5" max="13" width="5.7109375" style="59" customWidth="1"/>
    <col min="14" max="14" width="8.85546875" style="59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59" customWidth="1"/>
    <col min="26" max="26" width="8.7109375" style="59" customWidth="1"/>
    <col min="27" max="27" width="0.7109375" style="25" customWidth="1"/>
    <col min="28" max="31" width="6.7109375" style="59" customWidth="1"/>
    <col min="32" max="32" width="0.7109375" style="25" customWidth="1"/>
    <col min="33" max="33" width="14" style="59" customWidth="1"/>
    <col min="34" max="36" width="13.7109375" style="59" customWidth="1"/>
    <col min="37" max="37" width="0.7109375" style="59" customWidth="1"/>
    <col min="38" max="38" width="6.42578125" style="59" customWidth="1"/>
    <col min="39" max="39" width="6.28515625" style="59" customWidth="1"/>
    <col min="40" max="43" width="5.7109375" style="59" customWidth="1"/>
    <col min="44" max="16384" width="9.140625" style="63"/>
  </cols>
  <sheetData>
    <row r="1" spans="1:55" ht="16.5" customHeight="1" x14ac:dyDescent="0.25">
      <c r="A1" s="61"/>
      <c r="B1" s="1" t="s">
        <v>32</v>
      </c>
      <c r="C1" s="2"/>
      <c r="D1" s="3"/>
      <c r="E1" s="4" t="s">
        <v>43</v>
      </c>
      <c r="F1" s="5"/>
      <c r="G1" s="5"/>
      <c r="H1" s="5"/>
      <c r="I1" s="5"/>
      <c r="J1" s="5"/>
      <c r="K1" s="5"/>
      <c r="L1" s="5"/>
      <c r="M1" s="5"/>
      <c r="N1" s="62"/>
      <c r="O1" s="5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6"/>
      <c r="AB1" s="2"/>
      <c r="AC1" s="2"/>
      <c r="AD1" s="2"/>
      <c r="AE1" s="2"/>
      <c r="AF1" s="6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55" s="66" customFormat="1" ht="15" customHeight="1" x14ac:dyDescent="0.2">
      <c r="A2" s="64"/>
      <c r="B2" s="7" t="s">
        <v>11</v>
      </c>
      <c r="C2" s="8"/>
      <c r="D2" s="9"/>
      <c r="E2" s="10" t="s">
        <v>12</v>
      </c>
      <c r="F2" s="11"/>
      <c r="G2" s="11"/>
      <c r="H2" s="11"/>
      <c r="I2" s="18" t="s">
        <v>13</v>
      </c>
      <c r="J2" s="14"/>
      <c r="K2" s="11"/>
      <c r="L2" s="11"/>
      <c r="M2" s="12"/>
      <c r="N2" s="15"/>
      <c r="O2" s="16"/>
      <c r="P2" s="19" t="s">
        <v>45</v>
      </c>
      <c r="Q2" s="17"/>
      <c r="R2" s="11"/>
      <c r="S2" s="18"/>
      <c r="T2" s="16"/>
      <c r="U2" s="17" t="s">
        <v>14</v>
      </c>
      <c r="V2" s="11"/>
      <c r="W2" s="11"/>
      <c r="X2" s="11"/>
      <c r="Y2" s="11"/>
      <c r="Z2" s="12"/>
      <c r="AA2" s="16"/>
      <c r="AB2" s="19" t="s">
        <v>59</v>
      </c>
      <c r="AC2" s="17"/>
      <c r="AD2" s="11"/>
      <c r="AE2" s="18"/>
      <c r="AF2" s="16"/>
      <c r="AG2" s="19" t="s">
        <v>46</v>
      </c>
      <c r="AH2" s="11"/>
      <c r="AI2" s="11"/>
      <c r="AJ2" s="12"/>
      <c r="AK2" s="16"/>
      <c r="AL2" s="19" t="s">
        <v>47</v>
      </c>
      <c r="AM2" s="17"/>
      <c r="AN2" s="17"/>
      <c r="AO2" s="65" t="s">
        <v>48</v>
      </c>
      <c r="AP2" s="11"/>
      <c r="AQ2" s="12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55" s="66" customFormat="1" ht="15" customHeight="1" x14ac:dyDescent="0.2">
      <c r="A3" s="64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17</v>
      </c>
      <c r="K3" s="15" t="s">
        <v>18</v>
      </c>
      <c r="L3" s="15" t="s">
        <v>19</v>
      </c>
      <c r="M3" s="15" t="s">
        <v>20</v>
      </c>
      <c r="N3" s="15" t="s">
        <v>21</v>
      </c>
      <c r="O3" s="20"/>
      <c r="P3" s="15" t="s">
        <v>5</v>
      </c>
      <c r="Q3" s="15" t="s">
        <v>6</v>
      </c>
      <c r="R3" s="15" t="s">
        <v>49</v>
      </c>
      <c r="S3" s="15" t="s">
        <v>16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16</v>
      </c>
      <c r="Z3" s="15" t="s">
        <v>21</v>
      </c>
      <c r="AA3" s="20"/>
      <c r="AB3" s="15" t="s">
        <v>5</v>
      </c>
      <c r="AC3" s="15" t="s">
        <v>6</v>
      </c>
      <c r="AD3" s="15" t="s">
        <v>49</v>
      </c>
      <c r="AE3" s="15" t="s">
        <v>16</v>
      </c>
      <c r="AF3" s="20"/>
      <c r="AG3" s="15" t="s">
        <v>50</v>
      </c>
      <c r="AH3" s="15" t="s">
        <v>51</v>
      </c>
      <c r="AI3" s="12" t="s">
        <v>52</v>
      </c>
      <c r="AJ3" s="15" t="s">
        <v>53</v>
      </c>
      <c r="AK3" s="20"/>
      <c r="AL3" s="15" t="s">
        <v>22</v>
      </c>
      <c r="AM3" s="15" t="s">
        <v>23</v>
      </c>
      <c r="AN3" s="12" t="s">
        <v>54</v>
      </c>
      <c r="AO3" s="12" t="s">
        <v>29</v>
      </c>
      <c r="AP3" s="14" t="s">
        <v>30</v>
      </c>
      <c r="AQ3" s="15" t="s">
        <v>31</v>
      </c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55" s="66" customFormat="1" ht="15" customHeight="1" x14ac:dyDescent="0.2">
      <c r="A4" s="64"/>
      <c r="B4" s="21">
        <v>1999</v>
      </c>
      <c r="C4" s="21" t="s">
        <v>33</v>
      </c>
      <c r="D4" s="22" t="s">
        <v>34</v>
      </c>
      <c r="E4" s="21">
        <v>0</v>
      </c>
      <c r="F4" s="21">
        <v>0</v>
      </c>
      <c r="G4" s="23">
        <v>0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1">
        <v>0</v>
      </c>
      <c r="N4" s="24"/>
      <c r="O4" s="20"/>
      <c r="P4" s="15"/>
      <c r="Q4" s="15"/>
      <c r="R4" s="15"/>
      <c r="S4" s="15"/>
      <c r="T4" s="20"/>
      <c r="U4" s="21">
        <v>5</v>
      </c>
      <c r="V4" s="21">
        <v>0</v>
      </c>
      <c r="W4" s="23">
        <v>0</v>
      </c>
      <c r="X4" s="21">
        <v>0</v>
      </c>
      <c r="Y4" s="21">
        <v>1</v>
      </c>
      <c r="Z4" s="67">
        <v>0.14299999999999999</v>
      </c>
      <c r="AA4" s="20"/>
      <c r="AB4" s="15"/>
      <c r="AC4" s="15"/>
      <c r="AD4" s="15"/>
      <c r="AE4" s="15"/>
      <c r="AF4" s="20"/>
      <c r="AG4" s="1" t="s">
        <v>60</v>
      </c>
      <c r="AH4" s="1" t="s">
        <v>61</v>
      </c>
      <c r="AI4" s="1"/>
      <c r="AJ4" s="1"/>
      <c r="AK4" s="20"/>
      <c r="AL4" s="21"/>
      <c r="AM4" s="21"/>
      <c r="AN4" s="21"/>
      <c r="AO4" s="23">
        <v>1</v>
      </c>
      <c r="AP4" s="26"/>
      <c r="AQ4" s="21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</row>
    <row r="5" spans="1:55" s="66" customFormat="1" ht="15" customHeight="1" x14ac:dyDescent="0.2">
      <c r="A5" s="64"/>
      <c r="B5" s="21">
        <v>2000</v>
      </c>
      <c r="C5" s="21"/>
      <c r="D5" s="22"/>
      <c r="E5" s="21"/>
      <c r="F5" s="21"/>
      <c r="G5" s="23"/>
      <c r="H5" s="21"/>
      <c r="I5" s="21"/>
      <c r="J5" s="21"/>
      <c r="K5" s="21"/>
      <c r="L5" s="21"/>
      <c r="M5" s="21"/>
      <c r="N5" s="24"/>
      <c r="O5" s="20"/>
      <c r="P5" s="15"/>
      <c r="Q5" s="15"/>
      <c r="R5" s="15"/>
      <c r="S5" s="15"/>
      <c r="T5" s="20"/>
      <c r="U5" s="21"/>
      <c r="V5" s="21"/>
      <c r="W5" s="21"/>
      <c r="X5" s="21"/>
      <c r="Y5" s="21"/>
      <c r="Z5" s="67"/>
      <c r="AA5" s="20"/>
      <c r="AB5" s="15"/>
      <c r="AC5" s="15"/>
      <c r="AD5" s="15"/>
      <c r="AE5" s="15"/>
      <c r="AF5" s="20"/>
      <c r="AG5" s="1"/>
      <c r="AH5" s="1"/>
      <c r="AI5" s="1"/>
      <c r="AJ5" s="1"/>
      <c r="AK5" s="20"/>
      <c r="AL5" s="21"/>
      <c r="AM5" s="21"/>
      <c r="AN5" s="21"/>
      <c r="AO5" s="23"/>
      <c r="AP5" s="26"/>
      <c r="AQ5" s="21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</row>
    <row r="6" spans="1:55" s="66" customFormat="1" ht="15" customHeight="1" x14ac:dyDescent="0.2">
      <c r="A6" s="64"/>
      <c r="B6" s="27">
        <v>2001</v>
      </c>
      <c r="C6" s="27" t="s">
        <v>37</v>
      </c>
      <c r="D6" s="28" t="s">
        <v>36</v>
      </c>
      <c r="E6" s="27"/>
      <c r="F6" s="29" t="s">
        <v>41</v>
      </c>
      <c r="G6" s="30"/>
      <c r="H6" s="27"/>
      <c r="I6" s="27"/>
      <c r="J6" s="27"/>
      <c r="K6" s="27"/>
      <c r="L6" s="27"/>
      <c r="M6" s="27"/>
      <c r="N6" s="31"/>
      <c r="O6" s="20"/>
      <c r="P6" s="15"/>
      <c r="Q6" s="15"/>
      <c r="R6" s="15"/>
      <c r="S6" s="15"/>
      <c r="T6" s="20"/>
      <c r="U6" s="21"/>
      <c r="V6" s="21"/>
      <c r="W6" s="21"/>
      <c r="X6" s="21"/>
      <c r="Y6" s="21"/>
      <c r="Z6" s="67"/>
      <c r="AA6" s="20"/>
      <c r="AB6" s="15"/>
      <c r="AC6" s="15"/>
      <c r="AD6" s="15"/>
      <c r="AE6" s="15"/>
      <c r="AF6" s="20"/>
      <c r="AG6" s="1"/>
      <c r="AH6" s="1"/>
      <c r="AI6" s="1"/>
      <c r="AJ6" s="1"/>
      <c r="AK6" s="20"/>
      <c r="AL6" s="21"/>
      <c r="AM6" s="21"/>
      <c r="AN6" s="21"/>
      <c r="AO6" s="23"/>
      <c r="AP6" s="26"/>
      <c r="AQ6" s="21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</row>
    <row r="7" spans="1:55" s="66" customFormat="1" ht="15" customHeight="1" x14ac:dyDescent="0.2">
      <c r="A7" s="64"/>
      <c r="B7" s="27">
        <v>2002</v>
      </c>
      <c r="C7" s="27" t="s">
        <v>33</v>
      </c>
      <c r="D7" s="28" t="s">
        <v>36</v>
      </c>
      <c r="E7" s="27"/>
      <c r="F7" s="29" t="s">
        <v>41</v>
      </c>
      <c r="G7" s="30"/>
      <c r="H7" s="27"/>
      <c r="I7" s="27"/>
      <c r="J7" s="27"/>
      <c r="K7" s="27"/>
      <c r="L7" s="27"/>
      <c r="M7" s="27"/>
      <c r="N7" s="31"/>
      <c r="O7" s="20"/>
      <c r="P7" s="15"/>
      <c r="Q7" s="15"/>
      <c r="R7" s="15"/>
      <c r="S7" s="15"/>
      <c r="T7" s="20"/>
      <c r="U7" s="21"/>
      <c r="V7" s="21"/>
      <c r="W7" s="21"/>
      <c r="X7" s="21"/>
      <c r="Y7" s="21"/>
      <c r="Z7" s="67"/>
      <c r="AA7" s="20"/>
      <c r="AB7" s="15"/>
      <c r="AC7" s="15"/>
      <c r="AD7" s="15"/>
      <c r="AE7" s="15"/>
      <c r="AF7" s="20"/>
      <c r="AG7" s="1"/>
      <c r="AH7" s="1"/>
      <c r="AI7" s="1"/>
      <c r="AJ7" s="1"/>
      <c r="AK7" s="20"/>
      <c r="AL7" s="21"/>
      <c r="AM7" s="21"/>
      <c r="AN7" s="21"/>
      <c r="AO7" s="23"/>
      <c r="AP7" s="26"/>
      <c r="AQ7" s="21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</row>
    <row r="8" spans="1:55" s="66" customFormat="1" ht="15" customHeight="1" x14ac:dyDescent="0.2">
      <c r="A8" s="64"/>
      <c r="B8" s="27">
        <v>2003</v>
      </c>
      <c r="C8" s="27" t="s">
        <v>38</v>
      </c>
      <c r="D8" s="28" t="s">
        <v>36</v>
      </c>
      <c r="E8" s="27"/>
      <c r="F8" s="29" t="s">
        <v>41</v>
      </c>
      <c r="G8" s="30"/>
      <c r="H8" s="27"/>
      <c r="I8" s="27"/>
      <c r="J8" s="27"/>
      <c r="K8" s="27"/>
      <c r="L8" s="27"/>
      <c r="M8" s="27"/>
      <c r="N8" s="31"/>
      <c r="O8" s="20"/>
      <c r="P8" s="15"/>
      <c r="Q8" s="15"/>
      <c r="R8" s="15"/>
      <c r="S8" s="15"/>
      <c r="T8" s="20"/>
      <c r="U8" s="21"/>
      <c r="V8" s="21"/>
      <c r="W8" s="21"/>
      <c r="X8" s="21"/>
      <c r="Y8" s="21"/>
      <c r="Z8" s="67"/>
      <c r="AA8" s="20"/>
      <c r="AB8" s="15"/>
      <c r="AC8" s="15"/>
      <c r="AD8" s="15"/>
      <c r="AE8" s="15"/>
      <c r="AF8" s="20"/>
      <c r="AG8" s="1"/>
      <c r="AH8" s="1"/>
      <c r="AI8" s="1"/>
      <c r="AJ8" s="1"/>
      <c r="AK8" s="20"/>
      <c r="AL8" s="21"/>
      <c r="AM8" s="21"/>
      <c r="AN8" s="21"/>
      <c r="AO8" s="23"/>
      <c r="AP8" s="26"/>
      <c r="AQ8" s="21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</row>
    <row r="9" spans="1:55" s="66" customFormat="1" ht="15" customHeight="1" x14ac:dyDescent="0.2">
      <c r="A9" s="64"/>
      <c r="B9" s="27">
        <v>2004</v>
      </c>
      <c r="C9" s="27" t="s">
        <v>39</v>
      </c>
      <c r="D9" s="28" t="s">
        <v>35</v>
      </c>
      <c r="E9" s="27"/>
      <c r="F9" s="29" t="s">
        <v>41</v>
      </c>
      <c r="G9" s="30"/>
      <c r="H9" s="27"/>
      <c r="I9" s="27"/>
      <c r="J9" s="27"/>
      <c r="K9" s="27"/>
      <c r="L9" s="27"/>
      <c r="M9" s="27"/>
      <c r="N9" s="31"/>
      <c r="O9" s="20"/>
      <c r="P9" s="15"/>
      <c r="Q9" s="15"/>
      <c r="R9" s="15"/>
      <c r="S9" s="15"/>
      <c r="T9" s="20"/>
      <c r="U9" s="21"/>
      <c r="V9" s="21"/>
      <c r="W9" s="21"/>
      <c r="X9" s="21"/>
      <c r="Y9" s="21"/>
      <c r="Z9" s="67"/>
      <c r="AA9" s="20"/>
      <c r="AB9" s="15"/>
      <c r="AC9" s="15"/>
      <c r="AD9" s="15"/>
      <c r="AE9" s="15"/>
      <c r="AF9" s="20"/>
      <c r="AG9" s="1"/>
      <c r="AH9" s="1"/>
      <c r="AI9" s="1"/>
      <c r="AJ9" s="1"/>
      <c r="AK9" s="20"/>
      <c r="AL9" s="21"/>
      <c r="AM9" s="21"/>
      <c r="AN9" s="21"/>
      <c r="AO9" s="23"/>
      <c r="AP9" s="26"/>
      <c r="AQ9" s="21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</row>
    <row r="10" spans="1:55" s="66" customFormat="1" ht="15" customHeight="1" x14ac:dyDescent="0.2">
      <c r="A10" s="64"/>
      <c r="B10" s="21">
        <v>2005</v>
      </c>
      <c r="C10" s="21"/>
      <c r="D10" s="22"/>
      <c r="E10" s="21"/>
      <c r="F10" s="21"/>
      <c r="G10" s="23"/>
      <c r="H10" s="21"/>
      <c r="I10" s="21"/>
      <c r="J10" s="21"/>
      <c r="K10" s="21"/>
      <c r="L10" s="21"/>
      <c r="M10" s="21"/>
      <c r="N10" s="24"/>
      <c r="O10" s="20"/>
      <c r="P10" s="15"/>
      <c r="Q10" s="15"/>
      <c r="R10" s="15"/>
      <c r="S10" s="15"/>
      <c r="T10" s="20"/>
      <c r="U10" s="21"/>
      <c r="V10" s="21"/>
      <c r="W10" s="21"/>
      <c r="X10" s="21"/>
      <c r="Y10" s="21"/>
      <c r="Z10" s="67"/>
      <c r="AA10" s="20"/>
      <c r="AB10" s="15"/>
      <c r="AC10" s="15"/>
      <c r="AD10" s="15"/>
      <c r="AE10" s="15"/>
      <c r="AF10" s="20"/>
      <c r="AG10" s="1"/>
      <c r="AH10" s="1"/>
      <c r="AI10" s="1"/>
      <c r="AJ10" s="1"/>
      <c r="AK10" s="20"/>
      <c r="AL10" s="21"/>
      <c r="AM10" s="21"/>
      <c r="AN10" s="21"/>
      <c r="AO10" s="23"/>
      <c r="AP10" s="26"/>
      <c r="AQ10" s="21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</row>
    <row r="11" spans="1:55" s="66" customFormat="1" ht="15" customHeight="1" x14ac:dyDescent="0.2">
      <c r="A11" s="64"/>
      <c r="B11" s="27">
        <v>2006</v>
      </c>
      <c r="C11" s="27" t="s">
        <v>40</v>
      </c>
      <c r="D11" s="28" t="s">
        <v>35</v>
      </c>
      <c r="E11" s="27"/>
      <c r="F11" s="29" t="s">
        <v>41</v>
      </c>
      <c r="G11" s="30"/>
      <c r="H11" s="27"/>
      <c r="I11" s="27"/>
      <c r="J11" s="27"/>
      <c r="K11" s="27"/>
      <c r="L11" s="27"/>
      <c r="M11" s="27"/>
      <c r="N11" s="31"/>
      <c r="O11" s="20"/>
      <c r="P11" s="15"/>
      <c r="Q11" s="15"/>
      <c r="R11" s="15"/>
      <c r="S11" s="15"/>
      <c r="T11" s="20"/>
      <c r="U11" s="21"/>
      <c r="V11" s="21"/>
      <c r="W11" s="21"/>
      <c r="X11" s="21"/>
      <c r="Y11" s="21"/>
      <c r="Z11" s="67"/>
      <c r="AA11" s="20"/>
      <c r="AB11" s="15"/>
      <c r="AC11" s="15"/>
      <c r="AD11" s="15"/>
      <c r="AE11" s="15"/>
      <c r="AF11" s="20"/>
      <c r="AG11" s="1"/>
      <c r="AH11" s="1"/>
      <c r="AI11" s="1"/>
      <c r="AJ11" s="1"/>
      <c r="AK11" s="20"/>
      <c r="AL11" s="21"/>
      <c r="AM11" s="21"/>
      <c r="AN11" s="21"/>
      <c r="AO11" s="23"/>
      <c r="AP11" s="26"/>
      <c r="AQ11" s="21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</row>
    <row r="12" spans="1:55" s="66" customFormat="1" ht="15" customHeight="1" x14ac:dyDescent="0.2">
      <c r="A12" s="68"/>
      <c r="B12" s="13" t="s">
        <v>7</v>
      </c>
      <c r="C12" s="14"/>
      <c r="D12" s="12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32"/>
      <c r="O12" s="20"/>
      <c r="P12" s="69" t="s">
        <v>55</v>
      </c>
      <c r="Q12" s="69" t="s">
        <v>55</v>
      </c>
      <c r="R12" s="69" t="s">
        <v>55</v>
      </c>
      <c r="S12" s="69" t="s">
        <v>55</v>
      </c>
      <c r="T12" s="20"/>
      <c r="U12" s="15">
        <v>10</v>
      </c>
      <c r="V12" s="15">
        <v>0</v>
      </c>
      <c r="W12" s="15">
        <v>2</v>
      </c>
      <c r="X12" s="15">
        <v>2</v>
      </c>
      <c r="Y12" s="15">
        <v>19</v>
      </c>
      <c r="Z12" s="32">
        <v>0.30599999999999999</v>
      </c>
      <c r="AA12" s="20"/>
      <c r="AB12" s="69" t="s">
        <v>55</v>
      </c>
      <c r="AC12" s="69" t="s">
        <v>55</v>
      </c>
      <c r="AD12" s="69" t="s">
        <v>55</v>
      </c>
      <c r="AE12" s="69" t="s">
        <v>55</v>
      </c>
      <c r="AF12" s="20"/>
      <c r="AG12" s="69" t="s">
        <v>62</v>
      </c>
      <c r="AH12" s="69" t="s">
        <v>62</v>
      </c>
      <c r="AI12" s="69" t="s">
        <v>56</v>
      </c>
      <c r="AJ12" s="69" t="s">
        <v>56</v>
      </c>
      <c r="AK12" s="20"/>
      <c r="AL12" s="15">
        <v>0</v>
      </c>
      <c r="AM12" s="15">
        <v>0</v>
      </c>
      <c r="AN12" s="15">
        <v>0</v>
      </c>
      <c r="AO12" s="15">
        <v>1</v>
      </c>
      <c r="AP12" s="15">
        <v>0</v>
      </c>
      <c r="AQ12" s="15">
        <v>0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</row>
    <row r="13" spans="1:55" s="66" customFormat="1" ht="15" customHeight="1" x14ac:dyDescent="0.2">
      <c r="A13" s="68"/>
      <c r="B13" s="19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70"/>
      <c r="O13" s="20"/>
      <c r="P13" s="19"/>
      <c r="Q13" s="17"/>
      <c r="R13" s="71"/>
      <c r="S13" s="72"/>
      <c r="T13" s="20"/>
      <c r="U13" s="14"/>
      <c r="V13" s="11"/>
      <c r="W13" s="11"/>
      <c r="X13" s="11"/>
      <c r="Y13" s="11"/>
      <c r="Z13" s="12"/>
      <c r="AA13" s="20"/>
      <c r="AB13" s="19"/>
      <c r="AC13" s="17"/>
      <c r="AD13" s="71"/>
      <c r="AE13" s="72"/>
      <c r="AF13" s="20"/>
      <c r="AG13" s="73">
        <v>1</v>
      </c>
      <c r="AH13" s="74">
        <v>1</v>
      </c>
      <c r="AI13" s="74">
        <v>0</v>
      </c>
      <c r="AJ13" s="75">
        <v>0</v>
      </c>
      <c r="AK13" s="20"/>
      <c r="AL13" s="14"/>
      <c r="AM13" s="11"/>
      <c r="AN13" s="11"/>
      <c r="AO13" s="11"/>
      <c r="AP13" s="11"/>
      <c r="AQ13" s="12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</row>
    <row r="14" spans="1:55" ht="15" customHeight="1" x14ac:dyDescent="0.2">
      <c r="A14" s="64"/>
      <c r="B14" s="33" t="s">
        <v>2</v>
      </c>
      <c r="C14" s="26"/>
      <c r="D14" s="34">
        <v>0</v>
      </c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20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</row>
    <row r="15" spans="1:55" s="66" customFormat="1" ht="15" customHeight="1" x14ac:dyDescent="0.25">
      <c r="A15" s="6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25"/>
      <c r="P15" s="35"/>
      <c r="Q15" s="38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20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</row>
    <row r="16" spans="1:55" ht="15" customHeight="1" x14ac:dyDescent="0.25">
      <c r="A16" s="64"/>
      <c r="B16" s="19" t="s">
        <v>24</v>
      </c>
      <c r="C16" s="39"/>
      <c r="D16" s="39"/>
      <c r="E16" s="15" t="s">
        <v>3</v>
      </c>
      <c r="F16" s="15" t="s">
        <v>8</v>
      </c>
      <c r="G16" s="12" t="s">
        <v>5</v>
      </c>
      <c r="H16" s="15" t="s">
        <v>6</v>
      </c>
      <c r="I16" s="15" t="s">
        <v>16</v>
      </c>
      <c r="J16" s="35"/>
      <c r="K16" s="15" t="s">
        <v>26</v>
      </c>
      <c r="L16" s="15" t="s">
        <v>27</v>
      </c>
      <c r="M16" s="15" t="s">
        <v>28</v>
      </c>
      <c r="N16" s="15" t="s">
        <v>21</v>
      </c>
      <c r="O16" s="20"/>
      <c r="P16" s="40" t="s">
        <v>76</v>
      </c>
      <c r="Q16" s="40"/>
      <c r="R16" s="9"/>
      <c r="S16" s="9"/>
      <c r="T16" s="41"/>
      <c r="U16" s="41"/>
      <c r="V16" s="41"/>
      <c r="W16" s="41"/>
      <c r="X16" s="41"/>
      <c r="Y16" s="9"/>
      <c r="Z16" s="9"/>
      <c r="AA16" s="9"/>
      <c r="AB16" s="9"/>
      <c r="AC16" s="9"/>
      <c r="AD16" s="9"/>
      <c r="AE16" s="42"/>
      <c r="AF16" s="20"/>
      <c r="AG16" s="40" t="s">
        <v>74</v>
      </c>
      <c r="AH16" s="9"/>
      <c r="AI16" s="9"/>
      <c r="AJ16" s="9"/>
      <c r="AK16" s="9"/>
      <c r="AL16" s="8" t="s">
        <v>75</v>
      </c>
      <c r="AM16" s="9"/>
      <c r="AN16" s="9"/>
      <c r="AO16" s="9"/>
      <c r="AP16" s="9"/>
      <c r="AQ16" s="42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</row>
    <row r="17" spans="1:55" ht="15" customHeight="1" x14ac:dyDescent="0.25">
      <c r="A17" s="64"/>
      <c r="B17" s="40" t="s">
        <v>12</v>
      </c>
      <c r="C17" s="9"/>
      <c r="D17" s="42"/>
      <c r="E17" s="21"/>
      <c r="F17" s="21"/>
      <c r="G17" s="21"/>
      <c r="H17" s="21"/>
      <c r="I17" s="21"/>
      <c r="J17" s="35"/>
      <c r="K17" s="43"/>
      <c r="L17" s="43"/>
      <c r="M17" s="43"/>
      <c r="N17" s="44"/>
      <c r="P17" s="93" t="s">
        <v>9</v>
      </c>
      <c r="Q17" s="109"/>
      <c r="R17" s="94"/>
      <c r="S17" s="110"/>
      <c r="T17" s="110"/>
      <c r="U17" s="110"/>
      <c r="V17" s="110"/>
      <c r="W17" s="110"/>
      <c r="X17" s="110"/>
      <c r="Y17" s="111"/>
      <c r="Z17" s="111"/>
      <c r="AA17" s="94"/>
      <c r="AB17" s="94"/>
      <c r="AC17" s="111"/>
      <c r="AD17" s="112"/>
      <c r="AE17" s="113"/>
      <c r="AF17" s="20"/>
      <c r="AG17" s="93" t="s">
        <v>9</v>
      </c>
      <c r="AH17" s="94" t="s">
        <v>78</v>
      </c>
      <c r="AI17" s="110"/>
      <c r="AJ17" s="125"/>
      <c r="AK17" s="125"/>
      <c r="AL17" s="125">
        <v>2482</v>
      </c>
      <c r="AM17" s="126"/>
      <c r="AN17" s="94" t="s">
        <v>77</v>
      </c>
      <c r="AO17" s="126"/>
      <c r="AP17" s="126"/>
      <c r="AQ17" s="127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</row>
    <row r="18" spans="1:55" ht="15" customHeight="1" x14ac:dyDescent="0.25">
      <c r="A18" s="64"/>
      <c r="B18" s="45" t="s">
        <v>14</v>
      </c>
      <c r="C18" s="46"/>
      <c r="D18" s="47"/>
      <c r="E18" s="21">
        <v>5</v>
      </c>
      <c r="F18" s="21">
        <v>0</v>
      </c>
      <c r="G18" s="21">
        <v>0</v>
      </c>
      <c r="H18" s="21">
        <v>0</v>
      </c>
      <c r="I18" s="21">
        <v>1</v>
      </c>
      <c r="J18" s="35"/>
      <c r="K18" s="43">
        <v>0</v>
      </c>
      <c r="L18" s="43">
        <v>0</v>
      </c>
      <c r="M18" s="43">
        <v>0.2</v>
      </c>
      <c r="N18" s="44">
        <v>0.14299999999999999</v>
      </c>
      <c r="P18" s="114" t="s">
        <v>57</v>
      </c>
      <c r="Q18" s="115"/>
      <c r="R18" s="110"/>
      <c r="S18" s="110"/>
      <c r="T18" s="110"/>
      <c r="U18" s="110"/>
      <c r="V18" s="110"/>
      <c r="W18" s="110"/>
      <c r="X18" s="110"/>
      <c r="Y18" s="116"/>
      <c r="Z18" s="116"/>
      <c r="AA18" s="110"/>
      <c r="AB18" s="110"/>
      <c r="AC18" s="116"/>
      <c r="AD18" s="117"/>
      <c r="AE18" s="113"/>
      <c r="AF18" s="20"/>
      <c r="AG18" s="114" t="s">
        <v>57</v>
      </c>
      <c r="AH18" s="124"/>
      <c r="AI18" s="110"/>
      <c r="AJ18" s="125"/>
      <c r="AK18" s="125"/>
      <c r="AL18" s="125"/>
      <c r="AM18" s="125"/>
      <c r="AN18" s="117"/>
      <c r="AO18" s="125"/>
      <c r="AP18" s="125"/>
      <c r="AQ18" s="128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</row>
    <row r="19" spans="1:55" ht="15" customHeight="1" x14ac:dyDescent="0.2">
      <c r="A19" s="64"/>
      <c r="B19" s="48" t="s">
        <v>15</v>
      </c>
      <c r="C19" s="49"/>
      <c r="D19" s="50"/>
      <c r="E19" s="51"/>
      <c r="F19" s="51"/>
      <c r="G19" s="51"/>
      <c r="H19" s="51"/>
      <c r="I19" s="51"/>
      <c r="J19" s="35"/>
      <c r="K19" s="52"/>
      <c r="L19" s="52"/>
      <c r="M19" s="52"/>
      <c r="N19" s="53"/>
      <c r="O19" s="20"/>
      <c r="P19" s="114" t="s">
        <v>58</v>
      </c>
      <c r="Q19" s="115"/>
      <c r="R19" s="110"/>
      <c r="S19" s="110"/>
      <c r="T19" s="110"/>
      <c r="U19" s="110"/>
      <c r="V19" s="110"/>
      <c r="W19" s="110"/>
      <c r="X19" s="110"/>
      <c r="Y19" s="116"/>
      <c r="Z19" s="116"/>
      <c r="AA19" s="110"/>
      <c r="AB19" s="110"/>
      <c r="AC19" s="116"/>
      <c r="AD19" s="117"/>
      <c r="AE19" s="113"/>
      <c r="AF19" s="20"/>
      <c r="AG19" s="114" t="s">
        <v>58</v>
      </c>
      <c r="AH19" s="124"/>
      <c r="AI19" s="110"/>
      <c r="AJ19" s="125"/>
      <c r="AK19" s="125"/>
      <c r="AL19" s="125"/>
      <c r="AM19" s="125"/>
      <c r="AN19" s="117"/>
      <c r="AO19" s="125"/>
      <c r="AP19" s="125"/>
      <c r="AQ19" s="128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</row>
    <row r="20" spans="1:55" ht="15" customHeight="1" x14ac:dyDescent="0.2">
      <c r="A20" s="64"/>
      <c r="B20" s="54" t="s">
        <v>25</v>
      </c>
      <c r="C20" s="55"/>
      <c r="D20" s="56"/>
      <c r="E20" s="15">
        <v>5</v>
      </c>
      <c r="F20" s="15">
        <v>0</v>
      </c>
      <c r="G20" s="15">
        <v>0</v>
      </c>
      <c r="H20" s="15">
        <v>0</v>
      </c>
      <c r="I20" s="15">
        <v>1</v>
      </c>
      <c r="J20" s="35"/>
      <c r="K20" s="57">
        <v>0</v>
      </c>
      <c r="L20" s="57">
        <v>0</v>
      </c>
      <c r="M20" s="57">
        <v>0.2</v>
      </c>
      <c r="N20" s="32">
        <v>0.14299999999999999</v>
      </c>
      <c r="O20" s="20"/>
      <c r="P20" s="118" t="s">
        <v>10</v>
      </c>
      <c r="Q20" s="119"/>
      <c r="R20" s="120"/>
      <c r="S20" s="120"/>
      <c r="T20" s="120"/>
      <c r="U20" s="120"/>
      <c r="V20" s="120"/>
      <c r="W20" s="120"/>
      <c r="X20" s="120"/>
      <c r="Y20" s="121"/>
      <c r="Z20" s="121"/>
      <c r="AA20" s="120"/>
      <c r="AB20" s="120"/>
      <c r="AC20" s="121"/>
      <c r="AD20" s="122"/>
      <c r="AE20" s="123"/>
      <c r="AF20" s="20"/>
      <c r="AG20" s="118" t="s">
        <v>10</v>
      </c>
      <c r="AH20" s="129"/>
      <c r="AI20" s="120"/>
      <c r="AJ20" s="130"/>
      <c r="AK20" s="130"/>
      <c r="AL20" s="130"/>
      <c r="AM20" s="130"/>
      <c r="AN20" s="122"/>
      <c r="AO20" s="130"/>
      <c r="AP20" s="130"/>
      <c r="AQ20" s="90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</row>
    <row r="21" spans="1:55" ht="13.5" customHeight="1" x14ac:dyDescent="0.25">
      <c r="A21" s="64"/>
      <c r="B21" s="37"/>
      <c r="C21" s="37"/>
      <c r="D21" s="37"/>
      <c r="E21" s="37"/>
      <c r="F21" s="37"/>
      <c r="G21" s="37"/>
      <c r="H21" s="37"/>
      <c r="I21" s="37"/>
      <c r="J21" s="35"/>
      <c r="K21" s="37"/>
      <c r="L21" s="37"/>
      <c r="M21" s="37"/>
      <c r="N21" s="36"/>
      <c r="O21" s="20"/>
      <c r="P21" s="35"/>
      <c r="Q21" s="38"/>
      <c r="R21" s="35"/>
      <c r="S21" s="35"/>
      <c r="T21" s="20"/>
      <c r="U21" s="20"/>
      <c r="V21" s="58"/>
      <c r="W21" s="35"/>
      <c r="X21" s="35"/>
      <c r="Y21" s="35"/>
      <c r="Z21" s="35"/>
      <c r="AA21" s="35"/>
      <c r="AB21" s="35"/>
      <c r="AC21" s="35"/>
      <c r="AD21" s="35"/>
      <c r="AE21" s="35"/>
      <c r="AF21" s="20"/>
      <c r="AG21" s="20"/>
      <c r="AH21" s="58"/>
      <c r="AI21" s="35"/>
      <c r="AJ21" s="35"/>
      <c r="AK21" s="20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</row>
    <row r="22" spans="1:55" ht="15" customHeight="1" x14ac:dyDescent="0.25">
      <c r="A22" s="64"/>
      <c r="B22" s="35" t="s">
        <v>42</v>
      </c>
      <c r="C22" s="35"/>
      <c r="D22" s="35" t="s">
        <v>73</v>
      </c>
      <c r="E22" s="35"/>
      <c r="F22" s="35"/>
      <c r="G22" s="35"/>
      <c r="H22" s="35"/>
      <c r="I22" s="35"/>
      <c r="J22" s="35"/>
      <c r="K22" s="35"/>
      <c r="L22" s="35"/>
      <c r="M22" s="35"/>
      <c r="N22" s="38"/>
      <c r="O22" s="20"/>
      <c r="P22" s="20"/>
      <c r="Q22" s="20"/>
      <c r="R22" s="20"/>
      <c r="S22" s="20"/>
      <c r="T22" s="20"/>
      <c r="U22" s="35"/>
      <c r="V22" s="38"/>
      <c r="W22" s="35"/>
      <c r="X22" s="35"/>
      <c r="Y22" s="20"/>
      <c r="Z22" s="20"/>
      <c r="AA22" s="20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</row>
    <row r="23" spans="1:55" ht="15" customHeight="1" x14ac:dyDescent="0.25">
      <c r="A23" s="64"/>
      <c r="B23" s="35"/>
      <c r="C23" s="35"/>
      <c r="D23" s="35" t="s">
        <v>44</v>
      </c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0"/>
      <c r="P23" s="20"/>
      <c r="Q23" s="20"/>
      <c r="R23" s="20"/>
      <c r="S23" s="20"/>
      <c r="T23" s="20"/>
      <c r="U23" s="35"/>
      <c r="V23" s="38"/>
      <c r="W23" s="35"/>
      <c r="X23" s="35"/>
      <c r="Y23" s="20"/>
      <c r="Z23" s="20"/>
      <c r="AA23" s="20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</row>
    <row r="24" spans="1:55" ht="15" customHeight="1" x14ac:dyDescent="0.25">
      <c r="A24" s="6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8"/>
      <c r="O24" s="20"/>
      <c r="P24" s="20"/>
      <c r="Q24" s="20"/>
      <c r="R24" s="20"/>
      <c r="S24" s="20"/>
      <c r="T24" s="20"/>
      <c r="U24" s="35"/>
      <c r="V24" s="38"/>
      <c r="W24" s="35"/>
      <c r="X24" s="35"/>
      <c r="Y24" s="20"/>
      <c r="Z24" s="20"/>
      <c r="AA24" s="20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</row>
    <row r="25" spans="1:55" ht="15" customHeight="1" x14ac:dyDescent="0.25">
      <c r="A25" s="6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8"/>
      <c r="O25" s="20"/>
      <c r="P25" s="20"/>
      <c r="Q25" s="20"/>
      <c r="R25" s="20"/>
      <c r="S25" s="20"/>
      <c r="T25" s="20"/>
      <c r="U25" s="35"/>
      <c r="V25" s="38"/>
      <c r="W25" s="35"/>
      <c r="X25" s="35"/>
      <c r="Y25" s="20"/>
      <c r="Z25" s="20"/>
      <c r="AA25" s="20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</row>
    <row r="26" spans="1:55" ht="15" customHeight="1" x14ac:dyDescent="0.25">
      <c r="A26" s="64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8"/>
      <c r="O26" s="20"/>
      <c r="P26" s="20"/>
      <c r="Q26" s="20"/>
      <c r="R26" s="20"/>
      <c r="S26" s="20"/>
      <c r="T26" s="20"/>
      <c r="U26" s="35"/>
      <c r="V26" s="38"/>
      <c r="W26" s="35"/>
      <c r="X26" s="35"/>
      <c r="Y26" s="20"/>
      <c r="Z26" s="20"/>
      <c r="AA26" s="20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</row>
    <row r="27" spans="1:55" ht="15" customHeight="1" x14ac:dyDescent="0.25">
      <c r="A27" s="64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8"/>
      <c r="O27" s="20"/>
      <c r="P27" s="20"/>
      <c r="Q27" s="20"/>
      <c r="R27" s="20"/>
      <c r="S27" s="20"/>
      <c r="T27" s="20"/>
      <c r="U27" s="35"/>
      <c r="V27" s="38"/>
      <c r="W27" s="35"/>
      <c r="X27" s="35"/>
      <c r="Y27" s="20"/>
      <c r="Z27" s="20"/>
      <c r="AA27" s="20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</row>
    <row r="28" spans="1:55" ht="15" customHeight="1" x14ac:dyDescent="0.25">
      <c r="A28" s="64"/>
      <c r="B28" s="20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20"/>
      <c r="O28" s="20"/>
      <c r="P28" s="20"/>
      <c r="Q28" s="20"/>
      <c r="R28" s="20"/>
      <c r="S28" s="20"/>
      <c r="T28" s="20"/>
      <c r="U28" s="35"/>
      <c r="V28" s="38"/>
      <c r="W28" s="35"/>
      <c r="X28" s="35"/>
      <c r="Y28" s="20"/>
      <c r="Z28" s="20"/>
      <c r="AA28" s="20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</row>
    <row r="29" spans="1:55" ht="15" customHeight="1" x14ac:dyDescent="0.25">
      <c r="A29" s="64"/>
      <c r="B29" s="20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20"/>
      <c r="O29" s="20"/>
      <c r="P29" s="20"/>
      <c r="Q29" s="20"/>
      <c r="R29" s="20"/>
      <c r="S29" s="20"/>
      <c r="T29" s="20"/>
      <c r="U29" s="35"/>
      <c r="V29" s="38"/>
      <c r="W29" s="35"/>
      <c r="X29" s="35"/>
      <c r="Y29" s="20"/>
      <c r="Z29" s="20"/>
      <c r="AA29" s="20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</row>
    <row r="30" spans="1:55" ht="15" customHeight="1" x14ac:dyDescent="0.25">
      <c r="A30" s="64"/>
      <c r="B30" s="20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20"/>
      <c r="O30" s="20"/>
      <c r="P30" s="20"/>
      <c r="Q30" s="20"/>
      <c r="R30" s="20"/>
      <c r="S30" s="20"/>
      <c r="T30" s="20"/>
      <c r="U30" s="35"/>
      <c r="V30" s="38"/>
      <c r="W30" s="35"/>
      <c r="X30" s="35"/>
      <c r="Y30" s="20"/>
      <c r="Z30" s="20"/>
      <c r="AA30" s="20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</row>
    <row r="31" spans="1:55" ht="15" customHeight="1" x14ac:dyDescent="0.25">
      <c r="A31" s="64"/>
      <c r="B31" s="20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20"/>
      <c r="O31" s="20"/>
      <c r="P31" s="20"/>
      <c r="Q31" s="20"/>
      <c r="R31" s="20"/>
      <c r="S31" s="20"/>
      <c r="T31" s="20"/>
      <c r="U31" s="35"/>
      <c r="V31" s="38"/>
      <c r="W31" s="35"/>
      <c r="X31" s="35"/>
      <c r="Y31" s="20"/>
      <c r="Z31" s="20"/>
      <c r="AA31" s="20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</row>
    <row r="32" spans="1:55" ht="15" customHeight="1" x14ac:dyDescent="0.25">
      <c r="A32" s="64"/>
      <c r="B32" s="20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20"/>
      <c r="O32" s="20"/>
      <c r="P32" s="20"/>
      <c r="Q32" s="20"/>
      <c r="R32" s="20"/>
      <c r="S32" s="20"/>
      <c r="T32" s="20"/>
      <c r="U32" s="35"/>
      <c r="V32" s="38"/>
      <c r="W32" s="35"/>
      <c r="X32" s="35"/>
      <c r="Y32" s="20"/>
      <c r="Z32" s="20"/>
      <c r="AA32" s="20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</row>
    <row r="33" spans="1:55" ht="15" customHeight="1" x14ac:dyDescent="0.25">
      <c r="A33" s="64"/>
      <c r="B33" s="20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20"/>
      <c r="O33" s="20"/>
      <c r="P33" s="20"/>
      <c r="Q33" s="20"/>
      <c r="R33" s="20"/>
      <c r="S33" s="20"/>
      <c r="T33" s="20"/>
      <c r="U33" s="35"/>
      <c r="V33" s="38"/>
      <c r="W33" s="35"/>
      <c r="X33" s="35"/>
      <c r="Y33" s="20"/>
      <c r="Z33" s="20"/>
      <c r="AA33" s="20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</row>
    <row r="34" spans="1:55" ht="15" customHeight="1" x14ac:dyDescent="0.25">
      <c r="A34" s="64"/>
      <c r="B34" s="20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20"/>
      <c r="O34" s="20"/>
      <c r="P34" s="20"/>
      <c r="Q34" s="20"/>
      <c r="R34" s="20"/>
      <c r="S34" s="20"/>
      <c r="T34" s="20"/>
      <c r="U34" s="35"/>
      <c r="V34" s="38"/>
      <c r="W34" s="35"/>
      <c r="X34" s="35"/>
      <c r="Y34" s="20"/>
      <c r="Z34" s="20"/>
      <c r="AA34" s="20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</row>
    <row r="35" spans="1:55" ht="15" customHeight="1" x14ac:dyDescent="0.25">
      <c r="A35" s="64"/>
      <c r="B35" s="20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20"/>
      <c r="O35" s="20"/>
      <c r="P35" s="20"/>
      <c r="Q35" s="20"/>
      <c r="R35" s="20"/>
      <c r="S35" s="20"/>
      <c r="T35" s="20"/>
      <c r="U35" s="35"/>
      <c r="V35" s="38"/>
      <c r="W35" s="35"/>
      <c r="X35" s="35"/>
      <c r="Y35" s="20"/>
      <c r="Z35" s="20"/>
      <c r="AA35" s="20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</row>
    <row r="36" spans="1:55" ht="15" customHeight="1" x14ac:dyDescent="0.25">
      <c r="A36" s="64"/>
      <c r="B36" s="20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20"/>
      <c r="O36" s="20"/>
      <c r="P36" s="20"/>
      <c r="Q36" s="20"/>
      <c r="R36" s="20"/>
      <c r="S36" s="20"/>
      <c r="T36" s="20"/>
      <c r="U36" s="35"/>
      <c r="V36" s="38"/>
      <c r="W36" s="35"/>
      <c r="X36" s="35"/>
      <c r="Y36" s="20"/>
      <c r="Z36" s="20"/>
      <c r="AA36" s="20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</row>
    <row r="37" spans="1:55" ht="15" customHeight="1" x14ac:dyDescent="0.25">
      <c r="A37" s="64"/>
      <c r="B37" s="20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20"/>
      <c r="O37" s="20"/>
      <c r="P37" s="20"/>
      <c r="Q37" s="20"/>
      <c r="R37" s="20"/>
      <c r="S37" s="20"/>
      <c r="T37" s="20"/>
      <c r="U37" s="35"/>
      <c r="V37" s="38"/>
      <c r="W37" s="35"/>
      <c r="X37" s="35"/>
      <c r="Y37" s="20"/>
      <c r="Z37" s="20"/>
      <c r="AA37" s="20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</row>
    <row r="38" spans="1:55" ht="15" customHeight="1" x14ac:dyDescent="0.25">
      <c r="A38" s="64"/>
      <c r="B38" s="20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20"/>
      <c r="O38" s="20"/>
      <c r="P38" s="20"/>
      <c r="Q38" s="20"/>
      <c r="R38" s="20"/>
      <c r="S38" s="20"/>
      <c r="T38" s="20"/>
      <c r="U38" s="35"/>
      <c r="V38" s="38"/>
      <c r="W38" s="35"/>
      <c r="X38" s="35"/>
      <c r="Y38" s="20"/>
      <c r="Z38" s="20"/>
      <c r="AA38" s="20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</row>
    <row r="39" spans="1:55" ht="15" customHeight="1" x14ac:dyDescent="0.25">
      <c r="A39" s="64"/>
      <c r="B39" s="20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20"/>
      <c r="O39" s="20"/>
      <c r="P39" s="20"/>
      <c r="Q39" s="20"/>
      <c r="R39" s="20"/>
      <c r="S39" s="20"/>
      <c r="T39" s="20"/>
      <c r="U39" s="35"/>
      <c r="V39" s="38"/>
      <c r="W39" s="35"/>
      <c r="X39" s="35"/>
      <c r="Y39" s="20"/>
      <c r="Z39" s="20"/>
      <c r="AA39" s="20"/>
      <c r="AB39" s="58"/>
      <c r="AC39" s="58"/>
      <c r="AD39" s="58"/>
      <c r="AE39" s="20"/>
      <c r="AF39" s="20"/>
      <c r="AG39" s="20"/>
      <c r="AH39" s="58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</row>
    <row r="40" spans="1:55" ht="15" customHeight="1" x14ac:dyDescent="0.25">
      <c r="A40" s="64"/>
      <c r="B40" s="20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20"/>
      <c r="O40" s="20"/>
      <c r="P40" s="20"/>
      <c r="Q40" s="20"/>
      <c r="R40" s="20"/>
      <c r="S40" s="20"/>
      <c r="T40" s="20"/>
      <c r="U40" s="35"/>
      <c r="V40" s="38"/>
      <c r="W40" s="35"/>
      <c r="X40" s="35"/>
      <c r="Y40" s="20"/>
      <c r="Z40" s="20"/>
      <c r="AA40" s="20"/>
      <c r="AB40" s="58"/>
      <c r="AC40" s="58"/>
      <c r="AD40" s="58"/>
      <c r="AE40" s="20"/>
      <c r="AF40" s="20"/>
      <c r="AG40" s="20"/>
      <c r="AH40" s="58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</row>
    <row r="41" spans="1:55" ht="15" customHeight="1" x14ac:dyDescent="0.25">
      <c r="A41" s="64"/>
      <c r="B41" s="20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20"/>
      <c r="O41" s="20"/>
      <c r="P41" s="20"/>
      <c r="Q41" s="20"/>
      <c r="R41" s="20"/>
      <c r="S41" s="20"/>
      <c r="T41" s="20"/>
      <c r="U41" s="35"/>
      <c r="V41" s="38"/>
      <c r="W41" s="35"/>
      <c r="X41" s="35"/>
      <c r="Y41" s="20"/>
      <c r="Z41" s="20"/>
      <c r="AA41" s="20"/>
      <c r="AB41" s="58"/>
      <c r="AC41" s="58"/>
      <c r="AD41" s="58"/>
      <c r="AE41" s="20"/>
      <c r="AF41" s="20"/>
      <c r="AG41" s="20"/>
      <c r="AH41" s="58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</row>
    <row r="42" spans="1:55" ht="15" customHeight="1" x14ac:dyDescent="0.25">
      <c r="A42" s="64"/>
      <c r="B42" s="20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20"/>
      <c r="O42" s="20"/>
      <c r="P42" s="20"/>
      <c r="Q42" s="20"/>
      <c r="R42" s="20"/>
      <c r="S42" s="20"/>
      <c r="T42" s="20"/>
      <c r="U42" s="35"/>
      <c r="V42" s="38"/>
      <c r="W42" s="35"/>
      <c r="X42" s="35"/>
      <c r="Y42" s="20"/>
      <c r="Z42" s="20"/>
      <c r="AA42" s="20"/>
      <c r="AB42" s="58"/>
      <c r="AC42" s="58"/>
      <c r="AD42" s="58"/>
      <c r="AE42" s="20"/>
      <c r="AF42" s="20"/>
      <c r="AG42" s="20"/>
      <c r="AH42" s="58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</row>
    <row r="43" spans="1:55" ht="15" customHeight="1" x14ac:dyDescent="0.25">
      <c r="A43" s="64"/>
      <c r="B43" s="20"/>
      <c r="C43" s="35"/>
      <c r="D43" s="35"/>
      <c r="E43" s="35"/>
      <c r="F43" s="35"/>
      <c r="G43" s="35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58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</row>
    <row r="44" spans="1:55" ht="15" customHeight="1" x14ac:dyDescent="0.25">
      <c r="A44" s="64"/>
      <c r="B44" s="20"/>
      <c r="C44" s="35"/>
      <c r="D44" s="35"/>
      <c r="E44" s="35"/>
      <c r="F44" s="35"/>
      <c r="G44" s="35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58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</row>
    <row r="45" spans="1:55" ht="15" customHeight="1" x14ac:dyDescent="0.25">
      <c r="A45" s="64"/>
      <c r="B45" s="20"/>
      <c r="C45" s="35"/>
      <c r="D45" s="35"/>
      <c r="E45" s="35"/>
      <c r="F45" s="35"/>
      <c r="G45" s="35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58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</row>
    <row r="46" spans="1:55" ht="15" customHeight="1" x14ac:dyDescent="0.25">
      <c r="A46" s="64"/>
      <c r="B46" s="20"/>
      <c r="C46" s="35"/>
      <c r="D46" s="35"/>
      <c r="E46" s="35"/>
      <c r="F46" s="35"/>
      <c r="G46" s="35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58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</row>
    <row r="47" spans="1:55" ht="15" customHeight="1" x14ac:dyDescent="0.25">
      <c r="A47" s="64"/>
      <c r="B47" s="20"/>
      <c r="C47" s="35"/>
      <c r="D47" s="35"/>
      <c r="E47" s="35"/>
      <c r="F47" s="35"/>
      <c r="G47" s="35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58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</row>
    <row r="48" spans="1:55" ht="15" customHeight="1" x14ac:dyDescent="0.25">
      <c r="A48" s="64"/>
      <c r="B48" s="20"/>
      <c r="C48" s="35"/>
      <c r="D48" s="35"/>
      <c r="E48" s="35"/>
      <c r="F48" s="35"/>
      <c r="G48" s="35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58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</row>
    <row r="49" spans="1:55" ht="15" customHeight="1" x14ac:dyDescent="0.25">
      <c r="A49" s="64"/>
      <c r="B49" s="20"/>
      <c r="C49" s="35"/>
      <c r="D49" s="35"/>
      <c r="E49" s="35"/>
      <c r="F49" s="35"/>
      <c r="G49" s="35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58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</row>
    <row r="50" spans="1:55" ht="15" customHeight="1" x14ac:dyDescent="0.25">
      <c r="A50" s="64"/>
      <c r="B50" s="20"/>
      <c r="C50" s="35"/>
      <c r="D50" s="35"/>
      <c r="E50" s="35"/>
      <c r="F50" s="35"/>
      <c r="G50" s="35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58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</row>
    <row r="51" spans="1:55" ht="15" customHeight="1" x14ac:dyDescent="0.25">
      <c r="A51" s="64"/>
      <c r="B51" s="20"/>
      <c r="C51" s="35"/>
      <c r="D51" s="35"/>
      <c r="E51" s="35"/>
      <c r="F51" s="35"/>
      <c r="G51" s="35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58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</row>
    <row r="52" spans="1:55" ht="15" customHeight="1" x14ac:dyDescent="0.25">
      <c r="A52" s="64"/>
      <c r="B52" s="35"/>
      <c r="C52" s="35"/>
      <c r="D52" s="35"/>
      <c r="E52" s="35"/>
      <c r="F52" s="35"/>
      <c r="G52" s="35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58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</row>
    <row r="53" spans="1:55" ht="15" customHeight="1" x14ac:dyDescent="0.25">
      <c r="A53" s="64"/>
      <c r="B53" s="35"/>
      <c r="C53" s="35"/>
      <c r="D53" s="35"/>
      <c r="E53" s="35"/>
      <c r="F53" s="35"/>
      <c r="G53" s="35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58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</row>
    <row r="54" spans="1:55" ht="15" customHeight="1" x14ac:dyDescent="0.25">
      <c r="A54" s="64"/>
      <c r="B54" s="35"/>
      <c r="C54" s="35"/>
      <c r="D54" s="35"/>
      <c r="E54" s="35"/>
      <c r="F54" s="35"/>
      <c r="G54" s="35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58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</row>
    <row r="55" spans="1:55" ht="15" customHeight="1" x14ac:dyDescent="0.25">
      <c r="A55" s="64"/>
      <c r="B55" s="35"/>
      <c r="C55" s="35"/>
      <c r="D55" s="35"/>
      <c r="E55" s="35"/>
      <c r="F55" s="35"/>
      <c r="G55" s="35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58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</row>
    <row r="56" spans="1:55" ht="15" customHeight="1" x14ac:dyDescent="0.25">
      <c r="A56" s="64"/>
      <c r="B56" s="35"/>
      <c r="C56" s="35"/>
      <c r="D56" s="35"/>
      <c r="E56" s="35"/>
      <c r="F56" s="35"/>
      <c r="G56" s="35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58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</row>
    <row r="57" spans="1:55" ht="15" customHeight="1" x14ac:dyDescent="0.25">
      <c r="A57" s="64"/>
      <c r="B57" s="35"/>
      <c r="C57" s="35"/>
      <c r="D57" s="35"/>
      <c r="E57" s="35"/>
      <c r="F57" s="35"/>
      <c r="G57" s="35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58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</row>
    <row r="58" spans="1:55" ht="15" customHeight="1" x14ac:dyDescent="0.25">
      <c r="A58" s="64"/>
      <c r="B58" s="35"/>
      <c r="C58" s="35"/>
      <c r="D58" s="35"/>
      <c r="E58" s="35"/>
      <c r="F58" s="35"/>
      <c r="G58" s="35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58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</row>
    <row r="59" spans="1:55" ht="15" customHeight="1" x14ac:dyDescent="0.25">
      <c r="A59" s="64"/>
      <c r="B59" s="35"/>
      <c r="C59" s="35"/>
      <c r="D59" s="35"/>
      <c r="E59" s="35"/>
      <c r="F59" s="35"/>
      <c r="G59" s="35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58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</row>
    <row r="60" spans="1:55" ht="15" customHeight="1" x14ac:dyDescent="0.25">
      <c r="A60" s="64"/>
      <c r="B60" s="35"/>
      <c r="C60" s="35"/>
      <c r="D60" s="35"/>
      <c r="E60" s="35"/>
      <c r="F60" s="35"/>
      <c r="G60" s="35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58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</row>
    <row r="61" spans="1:55" ht="15" customHeight="1" x14ac:dyDescent="0.25">
      <c r="B61" s="35"/>
      <c r="C61" s="35"/>
      <c r="D61" s="35"/>
      <c r="E61" s="35"/>
      <c r="F61" s="35"/>
      <c r="G61" s="35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58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</row>
    <row r="62" spans="1:55" ht="15" customHeight="1" x14ac:dyDescent="0.25">
      <c r="B62" s="35"/>
      <c r="C62" s="35"/>
      <c r="D62" s="35"/>
      <c r="E62" s="35"/>
      <c r="F62" s="35"/>
      <c r="G62" s="35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58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</row>
    <row r="63" spans="1:55" ht="15" customHeight="1" x14ac:dyDescent="0.25">
      <c r="B63" s="35"/>
      <c r="C63" s="35"/>
      <c r="D63" s="35"/>
      <c r="E63" s="35"/>
      <c r="F63" s="35"/>
      <c r="G63" s="35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58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</row>
    <row r="64" spans="1:55" ht="15" customHeight="1" x14ac:dyDescent="0.25">
      <c r="B64" s="35"/>
      <c r="C64" s="35"/>
      <c r="D64" s="35"/>
      <c r="E64" s="35"/>
      <c r="F64" s="35"/>
      <c r="G64" s="35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58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</row>
    <row r="65" spans="2:55" ht="15" customHeight="1" x14ac:dyDescent="0.25">
      <c r="B65" s="35"/>
      <c r="C65" s="35"/>
      <c r="D65" s="35"/>
      <c r="E65" s="35"/>
      <c r="F65" s="35"/>
      <c r="G65" s="35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58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</row>
    <row r="66" spans="2:55" ht="15" customHeight="1" x14ac:dyDescent="0.25">
      <c r="B66" s="35"/>
      <c r="C66" s="35"/>
      <c r="D66" s="35"/>
      <c r="E66" s="35"/>
      <c r="F66" s="35"/>
      <c r="G66" s="35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58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</row>
    <row r="67" spans="2:55" ht="15" customHeight="1" x14ac:dyDescent="0.25">
      <c r="B67" s="35"/>
      <c r="C67" s="35"/>
      <c r="D67" s="35"/>
      <c r="E67" s="35"/>
      <c r="F67" s="35"/>
      <c r="G67" s="35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58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</row>
    <row r="68" spans="2:55" ht="15" customHeight="1" x14ac:dyDescent="0.25">
      <c r="B68" s="35"/>
      <c r="C68" s="35"/>
      <c r="D68" s="35"/>
      <c r="E68" s="35"/>
      <c r="F68" s="35"/>
      <c r="G68" s="35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58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</row>
    <row r="69" spans="2:55" ht="15" customHeight="1" x14ac:dyDescent="0.25">
      <c r="B69" s="35"/>
      <c r="C69" s="35"/>
      <c r="D69" s="35"/>
      <c r="E69" s="35"/>
      <c r="F69" s="35"/>
      <c r="G69" s="35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58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</row>
    <row r="70" spans="2:55" ht="15" customHeight="1" x14ac:dyDescent="0.25"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58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</row>
    <row r="71" spans="2:55" ht="15" customHeight="1" x14ac:dyDescent="0.25"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58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</row>
    <row r="72" spans="2:55" ht="15" customHeight="1" x14ac:dyDescent="0.25">
      <c r="B72" s="63"/>
      <c r="C72" s="63"/>
      <c r="D72" s="63"/>
      <c r="E72" s="63"/>
      <c r="F72" s="63"/>
      <c r="G72" s="63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58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</row>
    <row r="73" spans="2:55" ht="15" customHeight="1" x14ac:dyDescent="0.25">
      <c r="B73" s="63"/>
      <c r="C73" s="63"/>
      <c r="D73" s="63"/>
      <c r="E73" s="63"/>
      <c r="F73" s="63"/>
      <c r="G73" s="63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58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</row>
    <row r="74" spans="2:55" ht="15" customHeight="1" x14ac:dyDescent="0.25">
      <c r="B74" s="63"/>
      <c r="C74" s="63"/>
      <c r="D74" s="63"/>
      <c r="E74" s="63"/>
      <c r="F74" s="63"/>
      <c r="G74" s="63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58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</row>
    <row r="75" spans="2:55" ht="15" customHeight="1" x14ac:dyDescent="0.25">
      <c r="B75" s="63"/>
      <c r="C75" s="63"/>
      <c r="D75" s="63"/>
      <c r="E75" s="63"/>
      <c r="F75" s="63"/>
      <c r="G75" s="63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58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</row>
    <row r="76" spans="2:55" ht="15" customHeight="1" x14ac:dyDescent="0.25">
      <c r="B76" s="63"/>
      <c r="C76" s="63"/>
      <c r="D76" s="63"/>
      <c r="E76" s="63"/>
      <c r="F76" s="63"/>
      <c r="G76" s="63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58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</row>
    <row r="77" spans="2:55" ht="15" customHeight="1" x14ac:dyDescent="0.25">
      <c r="B77" s="63"/>
      <c r="C77" s="63"/>
      <c r="D77" s="63"/>
      <c r="E77" s="63"/>
      <c r="F77" s="63"/>
      <c r="G77" s="63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58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</row>
    <row r="78" spans="2:55" ht="15" customHeight="1" x14ac:dyDescent="0.25">
      <c r="B78" s="63"/>
      <c r="C78" s="63"/>
      <c r="D78" s="63"/>
      <c r="E78" s="63"/>
      <c r="F78" s="63"/>
      <c r="G78" s="63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58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</row>
    <row r="79" spans="2:55" ht="15" customHeight="1" x14ac:dyDescent="0.25">
      <c r="B79" s="63"/>
      <c r="C79" s="63"/>
      <c r="D79" s="63"/>
      <c r="E79" s="63"/>
      <c r="F79" s="63"/>
      <c r="G79" s="63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58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</row>
    <row r="80" spans="2:55" ht="15" customHeight="1" x14ac:dyDescent="0.25">
      <c r="B80" s="63"/>
      <c r="C80" s="63"/>
      <c r="D80" s="63"/>
      <c r="E80" s="63"/>
      <c r="F80" s="63"/>
      <c r="G80" s="63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58"/>
      <c r="AI80" s="35"/>
      <c r="AJ80" s="35"/>
      <c r="AK80" s="20"/>
      <c r="AL80" s="20"/>
      <c r="AM80" s="20"/>
      <c r="AN80" s="20"/>
      <c r="AO80" s="20"/>
      <c r="AP80" s="20"/>
      <c r="AQ80" s="20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</row>
    <row r="81" spans="2:55" ht="15" customHeight="1" x14ac:dyDescent="0.25">
      <c r="B81" s="63"/>
      <c r="C81" s="63"/>
      <c r="D81" s="63"/>
      <c r="E81" s="63"/>
      <c r="F81" s="63"/>
      <c r="G81" s="63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58"/>
      <c r="AI81" s="35"/>
      <c r="AJ81" s="35"/>
      <c r="AK81" s="20"/>
      <c r="AL81" s="20"/>
      <c r="AM81" s="20"/>
      <c r="AN81" s="20"/>
      <c r="AO81" s="20"/>
      <c r="AP81" s="20"/>
      <c r="AQ81" s="20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</row>
    <row r="82" spans="2:55" ht="15" customHeight="1" x14ac:dyDescent="0.25">
      <c r="B82" s="63"/>
      <c r="C82" s="63"/>
      <c r="D82" s="63"/>
      <c r="E82" s="63"/>
      <c r="F82" s="63"/>
      <c r="G82" s="63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58"/>
      <c r="AI82" s="35"/>
      <c r="AJ82" s="35"/>
      <c r="AK82" s="20"/>
      <c r="AL82" s="20"/>
      <c r="AM82" s="20"/>
      <c r="AN82" s="20"/>
      <c r="AO82" s="20"/>
      <c r="AP82" s="20"/>
      <c r="AQ82" s="20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</row>
    <row r="83" spans="2:55" ht="15" customHeight="1" x14ac:dyDescent="0.25">
      <c r="B83" s="63"/>
      <c r="C83" s="63"/>
      <c r="D83" s="63"/>
      <c r="E83" s="63"/>
      <c r="F83" s="63"/>
      <c r="G83" s="63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58"/>
      <c r="AI83" s="35"/>
      <c r="AJ83" s="35"/>
      <c r="AK83" s="20"/>
      <c r="AL83" s="20"/>
      <c r="AM83" s="20"/>
      <c r="AN83" s="20"/>
      <c r="AO83" s="20"/>
      <c r="AP83" s="20"/>
      <c r="AQ83" s="20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</row>
    <row r="84" spans="2:55" ht="15" customHeight="1" x14ac:dyDescent="0.25">
      <c r="B84" s="63"/>
      <c r="C84" s="63"/>
      <c r="D84" s="63"/>
      <c r="E84" s="63"/>
      <c r="F84" s="63"/>
      <c r="G84" s="63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58"/>
      <c r="AI84" s="35"/>
      <c r="AJ84" s="35"/>
      <c r="AK84" s="20"/>
      <c r="AL84" s="20"/>
      <c r="AM84" s="20"/>
      <c r="AN84" s="20"/>
      <c r="AO84" s="20"/>
      <c r="AP84" s="20"/>
      <c r="AQ84" s="20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</row>
    <row r="85" spans="2:55" ht="15" customHeight="1" x14ac:dyDescent="0.25">
      <c r="B85" s="63"/>
      <c r="C85" s="63"/>
      <c r="D85" s="63"/>
      <c r="E85" s="63"/>
      <c r="F85" s="63"/>
      <c r="G85" s="63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58"/>
      <c r="AI85" s="35"/>
      <c r="AJ85" s="35"/>
      <c r="AK85" s="20"/>
      <c r="AL85" s="20"/>
      <c r="AM85" s="20"/>
      <c r="AN85" s="20"/>
      <c r="AO85" s="20"/>
      <c r="AP85" s="20"/>
      <c r="AQ85" s="20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</row>
    <row r="86" spans="2:55" ht="15" customHeight="1" x14ac:dyDescent="0.25">
      <c r="B86" s="63"/>
      <c r="C86" s="63"/>
      <c r="D86" s="63"/>
      <c r="E86" s="63"/>
      <c r="F86" s="63"/>
      <c r="G86" s="63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58"/>
      <c r="AI86" s="35"/>
      <c r="AJ86" s="35"/>
      <c r="AK86" s="20"/>
      <c r="AL86" s="20"/>
      <c r="AM86" s="20"/>
      <c r="AN86" s="20"/>
      <c r="AO86" s="20"/>
      <c r="AP86" s="20"/>
      <c r="AQ86" s="20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</row>
    <row r="87" spans="2:55" ht="15" customHeight="1" x14ac:dyDescent="0.25">
      <c r="B87" s="63"/>
      <c r="C87" s="63"/>
      <c r="D87" s="63"/>
      <c r="E87" s="63"/>
      <c r="F87" s="63"/>
      <c r="G87" s="63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58"/>
      <c r="AI87" s="35"/>
      <c r="AJ87" s="35"/>
      <c r="AK87" s="20"/>
      <c r="AL87" s="20"/>
      <c r="AM87" s="20"/>
      <c r="AN87" s="20"/>
      <c r="AO87" s="20"/>
      <c r="AP87" s="20"/>
      <c r="AQ87" s="20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</row>
    <row r="88" spans="2:55" ht="15" customHeight="1" x14ac:dyDescent="0.25">
      <c r="B88" s="63"/>
      <c r="C88" s="63"/>
      <c r="D88" s="63"/>
      <c r="E88" s="63"/>
      <c r="F88" s="63"/>
      <c r="G88" s="63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58"/>
      <c r="AI88" s="35"/>
      <c r="AJ88" s="35"/>
      <c r="AK88" s="20"/>
      <c r="AL88" s="20"/>
      <c r="AM88" s="20"/>
      <c r="AN88" s="20"/>
      <c r="AO88" s="20"/>
      <c r="AP88" s="20"/>
      <c r="AQ88" s="20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</row>
    <row r="89" spans="2:55" ht="15" customHeight="1" x14ac:dyDescent="0.25">
      <c r="B89" s="63"/>
      <c r="C89" s="63"/>
      <c r="D89" s="63"/>
      <c r="E89" s="63"/>
      <c r="F89" s="63"/>
      <c r="G89" s="63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58"/>
      <c r="AI89" s="35"/>
      <c r="AJ89" s="35"/>
      <c r="AK89" s="20"/>
      <c r="AL89" s="20"/>
      <c r="AM89" s="20"/>
      <c r="AN89" s="20"/>
      <c r="AO89" s="20"/>
      <c r="AP89" s="20"/>
      <c r="AQ89" s="20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</row>
    <row r="90" spans="2:55" ht="15" customHeight="1" x14ac:dyDescent="0.25">
      <c r="B90" s="63"/>
      <c r="C90" s="63"/>
      <c r="D90" s="63"/>
      <c r="E90" s="63"/>
      <c r="F90" s="63"/>
      <c r="G90" s="63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58"/>
      <c r="AI90" s="35"/>
      <c r="AJ90" s="35"/>
      <c r="AK90" s="20"/>
      <c r="AL90" s="20"/>
      <c r="AM90" s="20"/>
      <c r="AN90" s="20"/>
      <c r="AO90" s="20"/>
      <c r="AP90" s="20"/>
      <c r="AQ90" s="20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</row>
    <row r="91" spans="2:55" ht="15" customHeight="1" x14ac:dyDescent="0.25">
      <c r="B91" s="63"/>
      <c r="C91" s="63"/>
      <c r="D91" s="63"/>
      <c r="E91" s="63"/>
      <c r="F91" s="63"/>
      <c r="G91" s="63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58"/>
      <c r="AI91" s="35"/>
      <c r="AJ91" s="35"/>
      <c r="AK91" s="20"/>
      <c r="AL91" s="20"/>
      <c r="AM91" s="20"/>
      <c r="AN91" s="20"/>
      <c r="AO91" s="20"/>
      <c r="AP91" s="20"/>
      <c r="AQ91" s="20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</row>
    <row r="92" spans="2:55" ht="15" customHeight="1" x14ac:dyDescent="0.25">
      <c r="B92" s="63"/>
      <c r="C92" s="63"/>
      <c r="D92" s="63"/>
      <c r="E92" s="63"/>
      <c r="F92" s="63"/>
      <c r="G92" s="63"/>
      <c r="P92" s="20"/>
      <c r="Q92" s="20"/>
      <c r="R92" s="20"/>
      <c r="S92" s="20"/>
      <c r="T92" s="20"/>
      <c r="AA92" s="20"/>
      <c r="AF92" s="20"/>
      <c r="AG92" s="20"/>
      <c r="AH92" s="58"/>
      <c r="AI92" s="35"/>
      <c r="AJ92" s="35"/>
      <c r="AK92" s="20"/>
      <c r="AL92" s="20"/>
      <c r="AM92" s="20"/>
      <c r="AN92" s="20"/>
      <c r="AO92" s="20"/>
      <c r="AP92" s="20"/>
      <c r="AQ92" s="20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</row>
    <row r="93" spans="2:55" ht="15" customHeight="1" x14ac:dyDescent="0.25">
      <c r="B93" s="63"/>
      <c r="C93" s="63"/>
      <c r="D93" s="63"/>
      <c r="E93" s="63"/>
      <c r="F93" s="63"/>
      <c r="G93" s="63"/>
      <c r="P93" s="20"/>
      <c r="Q93" s="20"/>
      <c r="R93" s="20"/>
      <c r="S93" s="20"/>
      <c r="T93" s="20"/>
      <c r="AA93" s="20"/>
      <c r="AF93" s="20"/>
      <c r="AG93" s="20"/>
      <c r="AH93" s="58"/>
      <c r="AI93" s="35"/>
      <c r="AJ93" s="35"/>
      <c r="AK93" s="20"/>
      <c r="AL93" s="20"/>
      <c r="AM93" s="20"/>
      <c r="AN93" s="20"/>
      <c r="AO93" s="20"/>
      <c r="AP93" s="20"/>
      <c r="AQ93" s="20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</row>
    <row r="94" spans="2:55" ht="15" customHeight="1" x14ac:dyDescent="0.25">
      <c r="B94" s="63"/>
      <c r="C94" s="63"/>
      <c r="D94" s="63"/>
      <c r="E94" s="63"/>
      <c r="F94" s="63"/>
      <c r="G94" s="63"/>
      <c r="P94" s="20"/>
      <c r="Q94" s="20"/>
      <c r="R94" s="20"/>
      <c r="S94" s="20"/>
      <c r="T94" s="20"/>
      <c r="AA94" s="20"/>
      <c r="AF94" s="20"/>
      <c r="AG94" s="20"/>
      <c r="AH94" s="58"/>
      <c r="AI94" s="35"/>
      <c r="AJ94" s="35"/>
      <c r="AK94" s="20"/>
      <c r="AL94" s="20"/>
      <c r="AM94" s="20"/>
      <c r="AN94" s="20"/>
      <c r="AO94" s="20"/>
      <c r="AP94" s="20"/>
      <c r="AQ94" s="20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</row>
    <row r="95" spans="2:55" ht="15" customHeight="1" x14ac:dyDescent="0.25">
      <c r="B95" s="63"/>
      <c r="C95" s="63"/>
      <c r="D95" s="63"/>
      <c r="E95" s="63"/>
      <c r="F95" s="63"/>
      <c r="G95" s="63"/>
      <c r="P95" s="20"/>
      <c r="Q95" s="20"/>
      <c r="R95" s="20"/>
      <c r="S95" s="20"/>
      <c r="T95" s="20"/>
      <c r="AA95" s="20"/>
      <c r="AF95" s="20"/>
      <c r="AG95" s="20"/>
      <c r="AH95" s="58"/>
      <c r="AI95" s="35"/>
      <c r="AJ95" s="35"/>
      <c r="AK95" s="20"/>
      <c r="AL95" s="20"/>
      <c r="AM95" s="20"/>
      <c r="AN95" s="20"/>
      <c r="AO95" s="20"/>
      <c r="AP95" s="20"/>
      <c r="AQ95" s="20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</row>
    <row r="96" spans="2:55" ht="15" customHeight="1" x14ac:dyDescent="0.25">
      <c r="B96" s="63"/>
      <c r="C96" s="63"/>
      <c r="D96" s="63"/>
      <c r="E96" s="63"/>
      <c r="F96" s="63"/>
      <c r="G96" s="63"/>
      <c r="AG96" s="20"/>
      <c r="AH96" s="58"/>
      <c r="AI96" s="35"/>
      <c r="AJ96" s="35"/>
      <c r="AK96" s="20"/>
      <c r="AL96" s="20"/>
      <c r="AM96" s="20"/>
      <c r="AN96" s="20"/>
      <c r="AO96" s="20"/>
      <c r="AP96" s="20"/>
      <c r="AQ96" s="20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</row>
    <row r="97" spans="2:55" ht="15" customHeight="1" x14ac:dyDescent="0.25">
      <c r="B97" s="63"/>
      <c r="C97" s="63"/>
      <c r="D97" s="63"/>
      <c r="E97" s="63"/>
      <c r="F97" s="63"/>
      <c r="G97" s="63"/>
      <c r="AG97" s="20"/>
      <c r="AH97" s="58"/>
      <c r="AI97" s="35"/>
      <c r="AJ97" s="35"/>
      <c r="AK97" s="20"/>
      <c r="AL97" s="20"/>
      <c r="AM97" s="20"/>
      <c r="AN97" s="20"/>
      <c r="AO97" s="20"/>
      <c r="AP97" s="20"/>
      <c r="AQ97" s="20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</row>
    <row r="98" spans="2:55" ht="15" customHeight="1" x14ac:dyDescent="0.25">
      <c r="B98" s="63"/>
      <c r="C98" s="63"/>
      <c r="D98" s="63"/>
      <c r="E98" s="63"/>
      <c r="F98" s="63"/>
      <c r="G98" s="63"/>
      <c r="AG98" s="20"/>
      <c r="AH98" s="58"/>
      <c r="AI98" s="35"/>
      <c r="AJ98" s="35"/>
      <c r="AK98" s="20"/>
      <c r="AL98" s="20"/>
      <c r="AM98" s="20"/>
      <c r="AN98" s="20"/>
      <c r="AO98" s="20"/>
      <c r="AP98" s="20"/>
      <c r="AQ98" s="20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</row>
    <row r="99" spans="2:55" ht="15" customHeight="1" x14ac:dyDescent="0.25">
      <c r="B99" s="63"/>
      <c r="C99" s="63"/>
      <c r="D99" s="63"/>
      <c r="E99" s="63"/>
      <c r="F99" s="63"/>
      <c r="G99" s="63"/>
      <c r="AG99" s="20"/>
      <c r="AH99" s="58"/>
      <c r="AI99" s="35"/>
      <c r="AJ99" s="35"/>
      <c r="AK99" s="20"/>
      <c r="AL99" s="20"/>
      <c r="AM99" s="20"/>
      <c r="AN99" s="20"/>
      <c r="AO99" s="20"/>
      <c r="AP99" s="20"/>
      <c r="AQ99" s="20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</row>
    <row r="100" spans="2:55" ht="15" customHeight="1" x14ac:dyDescent="0.25">
      <c r="B100" s="63"/>
      <c r="C100" s="63"/>
      <c r="D100" s="63"/>
      <c r="E100" s="63"/>
      <c r="F100" s="63"/>
      <c r="G100" s="63"/>
      <c r="AG100" s="20"/>
      <c r="AH100" s="58"/>
      <c r="AI100" s="35"/>
      <c r="AJ100" s="35"/>
      <c r="AK100" s="20"/>
      <c r="AL100" s="20"/>
      <c r="AM100" s="20"/>
      <c r="AN100" s="20"/>
      <c r="AO100" s="20"/>
      <c r="AP100" s="20"/>
      <c r="AQ100" s="20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</row>
    <row r="101" spans="2:55" ht="15" customHeight="1" x14ac:dyDescent="0.25">
      <c r="B101" s="63"/>
      <c r="C101" s="63"/>
      <c r="D101" s="63"/>
      <c r="E101" s="63"/>
      <c r="F101" s="63"/>
      <c r="G101" s="63"/>
      <c r="AG101" s="20"/>
      <c r="AH101" s="58"/>
      <c r="AI101" s="35"/>
      <c r="AJ101" s="35"/>
      <c r="AK101" s="20"/>
      <c r="AL101" s="20"/>
      <c r="AM101" s="20"/>
      <c r="AN101" s="20"/>
      <c r="AO101" s="20"/>
      <c r="AP101" s="20"/>
      <c r="AQ101" s="20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</row>
    <row r="102" spans="2:55" ht="15" customHeight="1" x14ac:dyDescent="0.25">
      <c r="B102" s="63"/>
      <c r="C102" s="63"/>
      <c r="D102" s="63"/>
      <c r="E102" s="63"/>
      <c r="F102" s="63"/>
      <c r="G102" s="63"/>
      <c r="AG102" s="20"/>
      <c r="AH102" s="58"/>
      <c r="AI102" s="35"/>
      <c r="AJ102" s="35"/>
      <c r="AK102" s="20"/>
      <c r="AL102" s="20"/>
      <c r="AM102" s="20"/>
      <c r="AN102" s="20"/>
      <c r="AO102" s="20"/>
      <c r="AP102" s="20"/>
      <c r="AQ102" s="20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</row>
    <row r="103" spans="2:55" ht="15" customHeight="1" x14ac:dyDescent="0.25">
      <c r="B103" s="63"/>
      <c r="C103" s="63"/>
      <c r="D103" s="63"/>
      <c r="E103" s="63"/>
      <c r="F103" s="63"/>
      <c r="G103" s="63"/>
      <c r="AG103" s="20"/>
      <c r="AH103" s="58"/>
      <c r="AI103" s="35"/>
      <c r="AJ103" s="35"/>
      <c r="AK103" s="20"/>
      <c r="AL103" s="20"/>
      <c r="AM103" s="20"/>
      <c r="AN103" s="20"/>
      <c r="AO103" s="20"/>
      <c r="AP103" s="20"/>
      <c r="AQ103" s="20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</row>
    <row r="104" spans="2:55" ht="15" customHeight="1" x14ac:dyDescent="0.25"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20"/>
      <c r="AH104" s="58"/>
      <c r="AI104" s="35"/>
      <c r="AJ104" s="35"/>
      <c r="AK104" s="20"/>
      <c r="AL104" s="20"/>
      <c r="AM104" s="20"/>
      <c r="AN104" s="20"/>
      <c r="AO104" s="20"/>
      <c r="AP104" s="20"/>
      <c r="AQ104" s="20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</row>
    <row r="105" spans="2:55" ht="15" customHeight="1" x14ac:dyDescent="0.25"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20"/>
      <c r="AH105" s="58"/>
      <c r="AI105" s="35"/>
      <c r="AJ105" s="35"/>
      <c r="AK105" s="20"/>
      <c r="AL105" s="20"/>
      <c r="AM105" s="20"/>
      <c r="AN105" s="20"/>
      <c r="AO105" s="20"/>
      <c r="AP105" s="20"/>
      <c r="AQ105" s="20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</row>
    <row r="106" spans="2:55" ht="15" customHeight="1" x14ac:dyDescent="0.25"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20"/>
      <c r="AH106" s="58"/>
      <c r="AI106" s="35"/>
      <c r="AJ106" s="35"/>
      <c r="AK106" s="20"/>
      <c r="AL106" s="20"/>
      <c r="AM106" s="20"/>
      <c r="AN106" s="20"/>
      <c r="AO106" s="20"/>
      <c r="AP106" s="20"/>
      <c r="AQ106" s="20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</row>
    <row r="107" spans="2:55" ht="15" customHeight="1" x14ac:dyDescent="0.25"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20"/>
      <c r="AH107" s="58"/>
      <c r="AI107" s="35"/>
      <c r="AJ107" s="35"/>
      <c r="AK107" s="20"/>
      <c r="AL107" s="20"/>
      <c r="AM107" s="20"/>
      <c r="AN107" s="20"/>
      <c r="AO107" s="20"/>
      <c r="AP107" s="20"/>
      <c r="AQ107" s="20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</row>
    <row r="108" spans="2:55" ht="15" customHeight="1" x14ac:dyDescent="0.25"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20"/>
      <c r="AH108" s="58"/>
      <c r="AI108" s="35"/>
      <c r="AJ108" s="35"/>
      <c r="AK108" s="20"/>
      <c r="AL108" s="20"/>
      <c r="AM108" s="20"/>
      <c r="AN108" s="20"/>
      <c r="AO108" s="20"/>
      <c r="AP108" s="20"/>
      <c r="AQ108" s="20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</row>
    <row r="109" spans="2:55" ht="15" customHeight="1" x14ac:dyDescent="0.25"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20"/>
      <c r="AH109" s="58"/>
      <c r="AI109" s="35"/>
      <c r="AJ109" s="35"/>
      <c r="AK109" s="20"/>
      <c r="AL109" s="20"/>
      <c r="AM109" s="20"/>
      <c r="AN109" s="20"/>
      <c r="AO109" s="20"/>
      <c r="AP109" s="20"/>
      <c r="AQ109" s="20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</row>
    <row r="110" spans="2:55" ht="15" customHeight="1" x14ac:dyDescent="0.25"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20"/>
      <c r="AH110" s="58"/>
      <c r="AI110" s="35"/>
      <c r="AJ110" s="35"/>
      <c r="AK110" s="20"/>
      <c r="AL110" s="20"/>
      <c r="AM110" s="20"/>
      <c r="AN110" s="20"/>
      <c r="AO110" s="20"/>
      <c r="AP110" s="20"/>
      <c r="AQ110" s="20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</row>
    <row r="111" spans="2:55" ht="15" customHeight="1" x14ac:dyDescent="0.25"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20"/>
      <c r="AH111" s="58"/>
      <c r="AI111" s="35"/>
      <c r="AJ111" s="35"/>
      <c r="AK111" s="20"/>
      <c r="AL111" s="20"/>
      <c r="AM111" s="20"/>
      <c r="AN111" s="20"/>
      <c r="AO111" s="20"/>
      <c r="AP111" s="20"/>
      <c r="AQ111" s="20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</row>
    <row r="112" spans="2:55" ht="15" customHeight="1" x14ac:dyDescent="0.25"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20"/>
      <c r="AH112" s="58"/>
      <c r="AI112" s="35"/>
      <c r="AJ112" s="35"/>
      <c r="AK112" s="20"/>
      <c r="AL112" s="20"/>
      <c r="AM112" s="20"/>
      <c r="AN112" s="20"/>
      <c r="AO112" s="20"/>
      <c r="AP112" s="20"/>
      <c r="AQ112" s="20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</row>
    <row r="113" spans="2:55" ht="15" customHeight="1" x14ac:dyDescent="0.25"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20"/>
      <c r="AH113" s="58"/>
      <c r="AI113" s="35"/>
      <c r="AJ113" s="35"/>
      <c r="AK113" s="20"/>
      <c r="AL113" s="20"/>
      <c r="AM113" s="20"/>
      <c r="AN113" s="20"/>
      <c r="AO113" s="20"/>
      <c r="AP113" s="20"/>
      <c r="AQ113" s="20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</row>
    <row r="114" spans="2:55" ht="15" customHeight="1" x14ac:dyDescent="0.25"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20"/>
      <c r="AH114" s="58"/>
      <c r="AI114" s="35"/>
      <c r="AJ114" s="35"/>
      <c r="AK114" s="20"/>
      <c r="AL114" s="20"/>
      <c r="AM114" s="20"/>
      <c r="AN114" s="20"/>
      <c r="AO114" s="20"/>
      <c r="AP114" s="20"/>
      <c r="AQ114" s="20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</row>
    <row r="115" spans="2:55" ht="15" customHeight="1" x14ac:dyDescent="0.25"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20"/>
      <c r="AH115" s="58"/>
      <c r="AI115" s="35"/>
      <c r="AJ115" s="35"/>
      <c r="AK115" s="20"/>
      <c r="AL115" s="20"/>
      <c r="AM115" s="20"/>
      <c r="AN115" s="20"/>
      <c r="AO115" s="20"/>
      <c r="AP115" s="20"/>
      <c r="AQ115" s="20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</row>
    <row r="116" spans="2:55" ht="15" customHeight="1" x14ac:dyDescent="0.25"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20"/>
      <c r="AH116" s="58"/>
      <c r="AI116" s="35"/>
      <c r="AJ116" s="35"/>
      <c r="AK116" s="20"/>
      <c r="AL116" s="20"/>
      <c r="AM116" s="20"/>
      <c r="AN116" s="20"/>
      <c r="AO116" s="20"/>
      <c r="AP116" s="20"/>
      <c r="AQ116" s="20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</row>
    <row r="117" spans="2:55" ht="15" customHeight="1" x14ac:dyDescent="0.25"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20"/>
      <c r="AH117" s="58"/>
      <c r="AI117" s="35"/>
      <c r="AJ117" s="35"/>
      <c r="AK117" s="20"/>
      <c r="AL117" s="20"/>
      <c r="AM117" s="20"/>
      <c r="AN117" s="20"/>
      <c r="AO117" s="20"/>
      <c r="AP117" s="20"/>
      <c r="AQ117" s="20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</row>
    <row r="118" spans="2:55" ht="15" customHeight="1" x14ac:dyDescent="0.25"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20"/>
      <c r="AH118" s="58"/>
      <c r="AI118" s="35"/>
      <c r="AJ118" s="35"/>
      <c r="AK118" s="20"/>
      <c r="AL118" s="20"/>
      <c r="AM118" s="20"/>
      <c r="AN118" s="20"/>
      <c r="AO118" s="20"/>
      <c r="AP118" s="20"/>
      <c r="AQ118" s="20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</row>
    <row r="119" spans="2:55" ht="15" customHeight="1" x14ac:dyDescent="0.25"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20"/>
      <c r="AH119" s="58"/>
      <c r="AI119" s="35"/>
      <c r="AJ119" s="35"/>
      <c r="AK119" s="20"/>
      <c r="AL119" s="20"/>
      <c r="AM119" s="20"/>
      <c r="AN119" s="20"/>
      <c r="AO119" s="20"/>
      <c r="AP119" s="20"/>
      <c r="AQ119" s="20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</row>
    <row r="120" spans="2:55" ht="15" customHeight="1" x14ac:dyDescent="0.25"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20"/>
      <c r="AH120" s="58"/>
      <c r="AI120" s="35"/>
      <c r="AJ120" s="35"/>
      <c r="AK120" s="20"/>
      <c r="AL120" s="20"/>
      <c r="AM120" s="20"/>
      <c r="AN120" s="20"/>
      <c r="AO120" s="20"/>
      <c r="AP120" s="20"/>
      <c r="AQ120" s="20"/>
    </row>
    <row r="121" spans="2:55" ht="15" customHeight="1" x14ac:dyDescent="0.25"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20"/>
      <c r="AH121" s="58"/>
      <c r="AI121" s="35"/>
      <c r="AJ121" s="35"/>
      <c r="AK121" s="20"/>
      <c r="AL121" s="20"/>
      <c r="AM121" s="20"/>
      <c r="AN121" s="20"/>
      <c r="AO121" s="20"/>
      <c r="AP121" s="20"/>
      <c r="AQ121" s="20"/>
    </row>
    <row r="122" spans="2:55" ht="15" customHeight="1" x14ac:dyDescent="0.25"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20"/>
      <c r="AH122" s="58"/>
      <c r="AI122" s="35"/>
      <c r="AJ122" s="35"/>
      <c r="AK122" s="20"/>
      <c r="AL122" s="20"/>
      <c r="AM122" s="20"/>
      <c r="AN122" s="20"/>
      <c r="AO122" s="20"/>
      <c r="AP122" s="20"/>
      <c r="AQ122" s="20"/>
    </row>
    <row r="123" spans="2:55" ht="15" customHeight="1" x14ac:dyDescent="0.25"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20"/>
      <c r="AH123" s="58"/>
      <c r="AI123" s="35"/>
      <c r="AJ123" s="35"/>
      <c r="AK123" s="20"/>
      <c r="AL123" s="20"/>
      <c r="AM123" s="20"/>
      <c r="AN123" s="20"/>
      <c r="AO123" s="20"/>
      <c r="AP123" s="20"/>
      <c r="AQ123" s="20"/>
    </row>
    <row r="124" spans="2:55" ht="15" customHeight="1" x14ac:dyDescent="0.25"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20"/>
      <c r="AH124" s="58"/>
      <c r="AI124" s="35"/>
      <c r="AJ124" s="35"/>
      <c r="AK124" s="20"/>
      <c r="AL124" s="20"/>
      <c r="AM124" s="20"/>
      <c r="AN124" s="20"/>
      <c r="AO124" s="20"/>
      <c r="AP124" s="20"/>
      <c r="AQ124" s="20"/>
    </row>
    <row r="125" spans="2:55" ht="15" customHeight="1" x14ac:dyDescent="0.25"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20"/>
      <c r="AH125" s="58"/>
      <c r="AI125" s="35"/>
      <c r="AJ125" s="35"/>
      <c r="AK125" s="20"/>
      <c r="AL125" s="20"/>
      <c r="AM125" s="20"/>
      <c r="AN125" s="20"/>
      <c r="AO125" s="20"/>
      <c r="AP125" s="20"/>
      <c r="AQ125" s="20"/>
    </row>
    <row r="126" spans="2:55" ht="15" customHeight="1" x14ac:dyDescent="0.25"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20"/>
      <c r="AH126" s="58"/>
      <c r="AI126" s="35"/>
      <c r="AJ126" s="35"/>
      <c r="AK126" s="20"/>
      <c r="AL126" s="20"/>
      <c r="AM126" s="20"/>
      <c r="AN126" s="20"/>
      <c r="AO126" s="20"/>
      <c r="AP126" s="20"/>
      <c r="AQ126" s="20"/>
    </row>
    <row r="127" spans="2:55" ht="15" customHeight="1" x14ac:dyDescent="0.25"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20"/>
      <c r="AH127" s="58"/>
      <c r="AI127" s="35"/>
      <c r="AJ127" s="35"/>
      <c r="AK127" s="20"/>
      <c r="AL127" s="20"/>
      <c r="AM127" s="20"/>
      <c r="AN127" s="20"/>
      <c r="AO127" s="20"/>
      <c r="AP127" s="20"/>
      <c r="AQ127" s="20"/>
    </row>
    <row r="128" spans="2:55" ht="15" customHeight="1" x14ac:dyDescent="0.25"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20"/>
      <c r="AH128" s="58"/>
      <c r="AI128" s="35"/>
      <c r="AJ128" s="35"/>
      <c r="AK128" s="20"/>
      <c r="AL128" s="20"/>
      <c r="AM128" s="20"/>
      <c r="AN128" s="20"/>
      <c r="AO128" s="20"/>
      <c r="AP128" s="20"/>
      <c r="AQ128" s="20"/>
    </row>
    <row r="129" spans="2:43" ht="15" customHeight="1" x14ac:dyDescent="0.25"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20"/>
      <c r="AH129" s="58"/>
      <c r="AI129" s="35"/>
      <c r="AJ129" s="35"/>
      <c r="AK129" s="20"/>
      <c r="AL129" s="20"/>
      <c r="AM129" s="20"/>
      <c r="AN129" s="20"/>
      <c r="AO129" s="20"/>
      <c r="AP129" s="20"/>
      <c r="AQ129" s="20"/>
    </row>
    <row r="130" spans="2:43" ht="15" customHeight="1" x14ac:dyDescent="0.25"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20"/>
      <c r="AH130" s="58"/>
      <c r="AI130" s="35"/>
      <c r="AJ130" s="35"/>
      <c r="AK130" s="20"/>
      <c r="AL130" s="20"/>
      <c r="AM130" s="20"/>
      <c r="AN130" s="20"/>
      <c r="AO130" s="20"/>
      <c r="AP130" s="20"/>
      <c r="AQ130" s="20"/>
    </row>
    <row r="131" spans="2:43" ht="15" customHeight="1" x14ac:dyDescent="0.25"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20"/>
      <c r="AH131" s="58"/>
      <c r="AI131" s="35"/>
      <c r="AJ131" s="35"/>
      <c r="AK131" s="20"/>
      <c r="AL131" s="20"/>
      <c r="AM131" s="20"/>
      <c r="AN131" s="20"/>
      <c r="AO131" s="20"/>
      <c r="AP131" s="20"/>
      <c r="AQ131" s="20"/>
    </row>
    <row r="132" spans="2:43" ht="15" customHeight="1" x14ac:dyDescent="0.25"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20"/>
      <c r="AH132" s="58"/>
      <c r="AI132" s="35"/>
      <c r="AJ132" s="35"/>
      <c r="AK132" s="20"/>
      <c r="AL132" s="20"/>
      <c r="AM132" s="20"/>
      <c r="AN132" s="20"/>
      <c r="AO132" s="20"/>
      <c r="AP132" s="20"/>
      <c r="AQ132" s="20"/>
    </row>
    <row r="133" spans="2:43" ht="15" customHeight="1" x14ac:dyDescent="0.25"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20"/>
      <c r="AH133" s="58"/>
      <c r="AI133" s="35"/>
      <c r="AJ133" s="35"/>
      <c r="AK133" s="20"/>
      <c r="AL133" s="20"/>
      <c r="AM133" s="20"/>
      <c r="AN133" s="20"/>
      <c r="AO133" s="20"/>
      <c r="AP133" s="20"/>
      <c r="AQ133" s="20"/>
    </row>
    <row r="134" spans="2:43" ht="15" customHeight="1" x14ac:dyDescent="0.25"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20"/>
      <c r="AH134" s="58"/>
      <c r="AI134" s="35"/>
      <c r="AJ134" s="35"/>
      <c r="AK134" s="20"/>
      <c r="AL134" s="20"/>
      <c r="AM134" s="20"/>
      <c r="AN134" s="20"/>
      <c r="AO134" s="20"/>
      <c r="AP134" s="20"/>
      <c r="AQ134" s="20"/>
    </row>
    <row r="135" spans="2:43" ht="15" customHeight="1" x14ac:dyDescent="0.25"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20"/>
      <c r="AH135" s="58"/>
      <c r="AI135" s="35"/>
      <c r="AJ135" s="35"/>
      <c r="AK135" s="20"/>
      <c r="AL135" s="20"/>
      <c r="AM135" s="20"/>
      <c r="AN135" s="20"/>
      <c r="AO135" s="20"/>
      <c r="AP135" s="20"/>
      <c r="AQ135" s="20"/>
    </row>
    <row r="136" spans="2:43" ht="15" customHeight="1" x14ac:dyDescent="0.25"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20"/>
      <c r="AH136" s="58"/>
      <c r="AI136" s="35"/>
      <c r="AJ136" s="35"/>
      <c r="AK136" s="20"/>
      <c r="AL136" s="20"/>
      <c r="AM136" s="20"/>
      <c r="AN136" s="20"/>
      <c r="AO136" s="20"/>
      <c r="AP136" s="20"/>
      <c r="AQ136" s="20"/>
    </row>
    <row r="137" spans="2:43" ht="15" customHeight="1" x14ac:dyDescent="0.25"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20"/>
      <c r="AH137" s="58"/>
      <c r="AI137" s="35"/>
      <c r="AJ137" s="35"/>
      <c r="AK137" s="20"/>
      <c r="AL137" s="20"/>
      <c r="AM137" s="20"/>
      <c r="AN137" s="20"/>
      <c r="AO137" s="20"/>
      <c r="AP137" s="20"/>
      <c r="AQ137" s="20"/>
    </row>
    <row r="138" spans="2:43" ht="15" customHeight="1" x14ac:dyDescent="0.25"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20"/>
      <c r="AH138" s="58"/>
      <c r="AI138" s="35"/>
      <c r="AJ138" s="35"/>
      <c r="AK138" s="20"/>
      <c r="AL138" s="20"/>
      <c r="AM138" s="20"/>
      <c r="AN138" s="20"/>
      <c r="AO138" s="20"/>
      <c r="AP138" s="20"/>
      <c r="AQ138" s="20"/>
    </row>
    <row r="139" spans="2:43" ht="15" customHeight="1" x14ac:dyDescent="0.25"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20"/>
      <c r="AH139" s="58"/>
      <c r="AI139" s="35"/>
      <c r="AJ139" s="35"/>
      <c r="AK139" s="20"/>
      <c r="AL139" s="20"/>
      <c r="AM139" s="20"/>
      <c r="AN139" s="20"/>
      <c r="AO139" s="20"/>
      <c r="AP139" s="20"/>
      <c r="AQ139" s="20"/>
    </row>
    <row r="140" spans="2:43" ht="15" customHeight="1" x14ac:dyDescent="0.25"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20"/>
      <c r="AH140" s="58"/>
      <c r="AI140" s="35"/>
      <c r="AJ140" s="35"/>
      <c r="AK140" s="20"/>
      <c r="AL140" s="20"/>
      <c r="AM140" s="20"/>
      <c r="AN140" s="20"/>
      <c r="AO140" s="20"/>
      <c r="AP140" s="20"/>
      <c r="AQ140" s="20"/>
    </row>
    <row r="141" spans="2:43" ht="15" customHeight="1" x14ac:dyDescent="0.25"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20"/>
      <c r="AH141" s="58"/>
      <c r="AI141" s="35"/>
      <c r="AJ141" s="35"/>
      <c r="AK141" s="20"/>
      <c r="AL141" s="20"/>
      <c r="AM141" s="20"/>
      <c r="AN141" s="20"/>
      <c r="AO141" s="20"/>
      <c r="AP141" s="20"/>
      <c r="AQ141" s="20"/>
    </row>
    <row r="142" spans="2:43" ht="15" customHeight="1" x14ac:dyDescent="0.25"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20"/>
      <c r="AH142" s="58"/>
      <c r="AI142" s="35"/>
      <c r="AJ142" s="35"/>
      <c r="AK142" s="20"/>
      <c r="AL142" s="20"/>
      <c r="AM142" s="20"/>
      <c r="AN142" s="20"/>
      <c r="AO142" s="20"/>
      <c r="AP142" s="20"/>
      <c r="AQ142" s="20"/>
    </row>
    <row r="143" spans="2:43" ht="15" customHeight="1" x14ac:dyDescent="0.25"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20"/>
      <c r="AH143" s="58"/>
      <c r="AI143" s="35"/>
      <c r="AJ143" s="35"/>
      <c r="AK143" s="20"/>
      <c r="AL143" s="20"/>
      <c r="AM143" s="20"/>
      <c r="AN143" s="20"/>
      <c r="AO143" s="20"/>
      <c r="AP143" s="20"/>
      <c r="AQ143" s="20"/>
    </row>
    <row r="144" spans="2:43" ht="15" customHeight="1" x14ac:dyDescent="0.25"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20"/>
      <c r="AH144" s="58"/>
      <c r="AI144" s="35"/>
      <c r="AJ144" s="35"/>
      <c r="AK144" s="20"/>
      <c r="AL144" s="20"/>
      <c r="AM144" s="20"/>
      <c r="AN144" s="20"/>
      <c r="AO144" s="20"/>
      <c r="AP144" s="20"/>
      <c r="AQ144" s="20"/>
    </row>
    <row r="145" spans="2:43" ht="15" customHeight="1" x14ac:dyDescent="0.25"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20"/>
      <c r="AH145" s="58"/>
      <c r="AI145" s="35"/>
      <c r="AJ145" s="35"/>
      <c r="AK145" s="20"/>
      <c r="AL145" s="20"/>
      <c r="AM145" s="20"/>
      <c r="AN145" s="20"/>
      <c r="AO145" s="20"/>
      <c r="AP145" s="20"/>
      <c r="AQ145" s="20"/>
    </row>
    <row r="146" spans="2:43" ht="15" customHeight="1" x14ac:dyDescent="0.25"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20"/>
      <c r="AH146" s="58"/>
      <c r="AI146" s="35"/>
      <c r="AJ146" s="35"/>
      <c r="AK146" s="20"/>
      <c r="AL146" s="20"/>
      <c r="AM146" s="20"/>
      <c r="AN146" s="20"/>
      <c r="AO146" s="20"/>
      <c r="AP146" s="20"/>
      <c r="AQ146" s="20"/>
    </row>
    <row r="147" spans="2:43" ht="15" customHeight="1" x14ac:dyDescent="0.25"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20"/>
      <c r="AH147" s="58"/>
      <c r="AI147" s="35"/>
      <c r="AJ147" s="35"/>
      <c r="AK147" s="20"/>
      <c r="AL147" s="20"/>
      <c r="AM147" s="20"/>
      <c r="AN147" s="20"/>
      <c r="AO147" s="20"/>
      <c r="AP147" s="20"/>
      <c r="AQ147" s="20"/>
    </row>
    <row r="148" spans="2:43" ht="15" customHeight="1" x14ac:dyDescent="0.25"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20"/>
      <c r="AH148" s="58"/>
      <c r="AI148" s="35"/>
      <c r="AJ148" s="35"/>
      <c r="AK148" s="20"/>
      <c r="AL148" s="20"/>
      <c r="AM148" s="20"/>
      <c r="AN148" s="20"/>
      <c r="AO148" s="20"/>
      <c r="AP148" s="20"/>
      <c r="AQ148" s="20"/>
    </row>
    <row r="149" spans="2:43" ht="15" customHeight="1" x14ac:dyDescent="0.25"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20"/>
      <c r="AH149" s="58"/>
      <c r="AI149" s="35"/>
      <c r="AJ149" s="35"/>
      <c r="AK149" s="20"/>
      <c r="AL149" s="20"/>
      <c r="AM149" s="20"/>
      <c r="AN149" s="20"/>
      <c r="AO149" s="20"/>
      <c r="AP149" s="20"/>
      <c r="AQ149" s="20"/>
    </row>
    <row r="150" spans="2:43" ht="15" customHeight="1" x14ac:dyDescent="0.25"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20"/>
      <c r="AH150" s="58"/>
      <c r="AI150" s="35"/>
      <c r="AJ150" s="35"/>
      <c r="AK150" s="20"/>
      <c r="AL150" s="20"/>
      <c r="AM150" s="20"/>
      <c r="AN150" s="20"/>
      <c r="AO150" s="20"/>
      <c r="AP150" s="20"/>
      <c r="AQ150" s="20"/>
    </row>
    <row r="151" spans="2:43" ht="15" customHeight="1" x14ac:dyDescent="0.25"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20"/>
      <c r="AH151" s="58"/>
      <c r="AI151" s="35"/>
      <c r="AJ151" s="35"/>
      <c r="AK151" s="20"/>
      <c r="AL151" s="20"/>
      <c r="AM151" s="20"/>
      <c r="AN151" s="20"/>
      <c r="AO151" s="20"/>
      <c r="AP151" s="20"/>
      <c r="AQ151" s="20"/>
    </row>
    <row r="152" spans="2:43" ht="15" customHeight="1" x14ac:dyDescent="0.25"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20"/>
      <c r="AH152" s="58"/>
      <c r="AI152" s="35"/>
      <c r="AJ152" s="35"/>
      <c r="AK152" s="20"/>
      <c r="AL152" s="20"/>
      <c r="AM152" s="20"/>
      <c r="AN152" s="20"/>
      <c r="AO152" s="20"/>
      <c r="AP152" s="20"/>
      <c r="AQ152" s="20"/>
    </row>
    <row r="153" spans="2:43" ht="15" customHeight="1" x14ac:dyDescent="0.25"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20"/>
      <c r="AH153" s="58"/>
      <c r="AI153" s="35"/>
      <c r="AJ153" s="35"/>
      <c r="AK153" s="20"/>
      <c r="AL153" s="20"/>
      <c r="AM153" s="20"/>
      <c r="AN153" s="20"/>
      <c r="AO153" s="20"/>
      <c r="AP153" s="20"/>
      <c r="AQ153" s="20"/>
    </row>
    <row r="154" spans="2:43" ht="15" customHeight="1" x14ac:dyDescent="0.25"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20"/>
      <c r="AH154" s="58"/>
      <c r="AI154" s="35"/>
      <c r="AJ154" s="35"/>
      <c r="AK154" s="20"/>
      <c r="AL154" s="20"/>
      <c r="AM154" s="20"/>
      <c r="AN154" s="20"/>
      <c r="AO154" s="20"/>
      <c r="AP154" s="20"/>
      <c r="AQ154" s="20"/>
    </row>
    <row r="155" spans="2:43" ht="15" customHeight="1" x14ac:dyDescent="0.25"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20"/>
      <c r="AH155" s="58"/>
      <c r="AI155" s="35"/>
      <c r="AJ155" s="35"/>
      <c r="AK155" s="20"/>
      <c r="AL155" s="20"/>
      <c r="AM155" s="20"/>
      <c r="AN155" s="20"/>
      <c r="AO155" s="20"/>
      <c r="AP155" s="20"/>
      <c r="AQ155" s="20"/>
    </row>
    <row r="156" spans="2:43" ht="15" customHeight="1" x14ac:dyDescent="0.25"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20"/>
      <c r="AH156" s="58"/>
      <c r="AI156" s="35"/>
      <c r="AJ156" s="35"/>
      <c r="AK156" s="20"/>
      <c r="AL156" s="20"/>
      <c r="AM156" s="20"/>
      <c r="AN156" s="20"/>
      <c r="AO156" s="20"/>
      <c r="AP156" s="20"/>
      <c r="AQ156" s="20"/>
    </row>
    <row r="157" spans="2:43" ht="15" customHeight="1" x14ac:dyDescent="0.25"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20"/>
      <c r="AH157" s="58"/>
      <c r="AI157" s="35"/>
      <c r="AJ157" s="35"/>
      <c r="AK157" s="20"/>
      <c r="AL157" s="20"/>
      <c r="AM157" s="20"/>
      <c r="AN157" s="20"/>
      <c r="AO157" s="20"/>
      <c r="AP157" s="20"/>
      <c r="AQ157" s="20"/>
    </row>
    <row r="158" spans="2:43" ht="15" customHeight="1" x14ac:dyDescent="0.25"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20"/>
      <c r="AH158" s="58"/>
      <c r="AI158" s="35"/>
      <c r="AJ158" s="35"/>
      <c r="AK158" s="20"/>
      <c r="AL158" s="20"/>
      <c r="AM158" s="20"/>
      <c r="AN158" s="20"/>
      <c r="AO158" s="20"/>
      <c r="AP158" s="20"/>
      <c r="AQ158" s="20"/>
    </row>
    <row r="159" spans="2:43" ht="15" customHeight="1" x14ac:dyDescent="0.25"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20"/>
      <c r="AH159" s="58"/>
      <c r="AI159" s="35"/>
      <c r="AJ159" s="35"/>
      <c r="AK159" s="20"/>
      <c r="AL159" s="20"/>
      <c r="AM159" s="20"/>
      <c r="AN159" s="20"/>
      <c r="AO159" s="20"/>
      <c r="AP159" s="20"/>
      <c r="AQ159" s="20"/>
    </row>
    <row r="160" spans="2:43" ht="15" customHeight="1" x14ac:dyDescent="0.25"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20"/>
      <c r="AH160" s="58"/>
      <c r="AI160" s="35"/>
      <c r="AJ160" s="35"/>
      <c r="AK160" s="20"/>
      <c r="AL160" s="20"/>
      <c r="AM160" s="20"/>
      <c r="AN160" s="20"/>
      <c r="AO160" s="20"/>
      <c r="AP160" s="20"/>
      <c r="AQ160" s="20"/>
    </row>
    <row r="161" spans="2:43" ht="15" customHeight="1" x14ac:dyDescent="0.25"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20"/>
      <c r="AH161" s="58"/>
      <c r="AI161" s="35"/>
      <c r="AJ161" s="35"/>
      <c r="AK161" s="20"/>
      <c r="AL161" s="20"/>
      <c r="AM161" s="20"/>
      <c r="AN161" s="20"/>
      <c r="AO161" s="20"/>
      <c r="AP161" s="20"/>
      <c r="AQ161" s="20"/>
    </row>
    <row r="162" spans="2:43" ht="15" customHeight="1" x14ac:dyDescent="0.25"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20"/>
      <c r="AH162" s="58"/>
      <c r="AI162" s="35"/>
      <c r="AJ162" s="35"/>
      <c r="AK162" s="20"/>
      <c r="AL162" s="20"/>
      <c r="AM162" s="20"/>
      <c r="AN162" s="20"/>
      <c r="AO162" s="20"/>
      <c r="AP162" s="20"/>
      <c r="AQ162" s="20"/>
    </row>
    <row r="163" spans="2:43" ht="15" customHeight="1" x14ac:dyDescent="0.25"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20"/>
      <c r="AH163" s="58"/>
      <c r="AI163" s="35"/>
      <c r="AJ163" s="35"/>
      <c r="AK163" s="20"/>
      <c r="AL163" s="20"/>
      <c r="AM163" s="20"/>
      <c r="AN163" s="20"/>
      <c r="AO163" s="20"/>
      <c r="AP163" s="20"/>
      <c r="AQ163" s="20"/>
    </row>
    <row r="164" spans="2:43" ht="15" customHeight="1" x14ac:dyDescent="0.25"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20"/>
      <c r="AH164" s="58"/>
      <c r="AI164" s="35"/>
      <c r="AJ164" s="35"/>
      <c r="AK164" s="20"/>
      <c r="AL164" s="20"/>
      <c r="AM164" s="20"/>
      <c r="AN164" s="20"/>
      <c r="AO164" s="20"/>
      <c r="AP164" s="20"/>
      <c r="AQ164" s="20"/>
    </row>
    <row r="165" spans="2:43" ht="15" customHeight="1" x14ac:dyDescent="0.25"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20"/>
      <c r="AH165" s="58"/>
      <c r="AI165" s="35"/>
      <c r="AJ165" s="35"/>
      <c r="AK165" s="20"/>
      <c r="AL165" s="20"/>
      <c r="AM165" s="20"/>
      <c r="AN165" s="20"/>
      <c r="AO165" s="20"/>
      <c r="AP165" s="20"/>
      <c r="AQ165" s="20"/>
    </row>
    <row r="166" spans="2:43" ht="15" customHeight="1" x14ac:dyDescent="0.25"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20"/>
      <c r="AH166" s="58"/>
      <c r="AI166" s="35"/>
      <c r="AJ166" s="35"/>
      <c r="AK166" s="20"/>
      <c r="AL166" s="20"/>
      <c r="AM166" s="20"/>
      <c r="AN166" s="20"/>
      <c r="AO166" s="20"/>
      <c r="AP166" s="20"/>
      <c r="AQ166" s="20"/>
    </row>
    <row r="167" spans="2:43" ht="15" customHeight="1" x14ac:dyDescent="0.25"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20"/>
      <c r="AH167" s="58"/>
      <c r="AI167" s="35"/>
      <c r="AJ167" s="35"/>
      <c r="AK167" s="20"/>
      <c r="AL167" s="20"/>
      <c r="AM167" s="20"/>
      <c r="AN167" s="20"/>
      <c r="AO167" s="20"/>
      <c r="AP167" s="20"/>
      <c r="AQ167" s="20"/>
    </row>
    <row r="168" spans="2:43" ht="15" customHeight="1" x14ac:dyDescent="0.25"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20"/>
      <c r="AH168" s="58"/>
      <c r="AI168" s="35"/>
      <c r="AJ168" s="35"/>
      <c r="AK168" s="20"/>
      <c r="AL168" s="20"/>
      <c r="AM168" s="20"/>
      <c r="AN168" s="20"/>
      <c r="AO168" s="20"/>
      <c r="AP168" s="20"/>
      <c r="AQ168" s="20"/>
    </row>
    <row r="169" spans="2:43" ht="15" customHeight="1" x14ac:dyDescent="0.25"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20"/>
      <c r="AH169" s="58"/>
      <c r="AI169" s="35"/>
      <c r="AJ169" s="35"/>
      <c r="AK169" s="20"/>
      <c r="AL169" s="20"/>
      <c r="AM169" s="20"/>
      <c r="AN169" s="20"/>
      <c r="AO169" s="20"/>
      <c r="AP169" s="20"/>
      <c r="AQ169" s="20"/>
    </row>
    <row r="170" spans="2:43" ht="15" customHeight="1" x14ac:dyDescent="0.25"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20"/>
      <c r="AH170" s="58"/>
      <c r="AI170" s="35"/>
      <c r="AJ170" s="35"/>
      <c r="AK170" s="20"/>
      <c r="AL170" s="20"/>
      <c r="AM170" s="20"/>
      <c r="AN170" s="20"/>
      <c r="AO170" s="20"/>
      <c r="AP170" s="20"/>
      <c r="AQ170" s="20"/>
    </row>
    <row r="171" spans="2:43" ht="15" customHeight="1" x14ac:dyDescent="0.25"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20"/>
      <c r="AH171" s="58"/>
      <c r="AI171" s="35"/>
      <c r="AJ171" s="35"/>
      <c r="AK171" s="20"/>
      <c r="AL171" s="20"/>
      <c r="AM171" s="20"/>
      <c r="AN171" s="20"/>
      <c r="AO171" s="20"/>
      <c r="AP171" s="20"/>
      <c r="AQ171" s="20"/>
    </row>
    <row r="172" spans="2:43" ht="15" customHeight="1" x14ac:dyDescent="0.25"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20"/>
      <c r="AH172" s="58"/>
      <c r="AI172" s="35"/>
      <c r="AJ172" s="35"/>
      <c r="AK172" s="20"/>
      <c r="AL172" s="20"/>
      <c r="AM172" s="20"/>
      <c r="AN172" s="20"/>
      <c r="AO172" s="20"/>
      <c r="AP172" s="20"/>
      <c r="AQ172" s="20"/>
    </row>
    <row r="173" spans="2:43" ht="15" customHeight="1" x14ac:dyDescent="0.25"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20"/>
      <c r="AH173" s="58"/>
      <c r="AI173" s="35"/>
      <c r="AJ173" s="35"/>
    </row>
    <row r="174" spans="2:43" ht="15" customHeight="1" x14ac:dyDescent="0.25"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20"/>
      <c r="AH174" s="58"/>
      <c r="AI174" s="35"/>
      <c r="AJ174" s="35"/>
    </row>
    <row r="175" spans="2:43" ht="15" customHeight="1" x14ac:dyDescent="0.25"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20"/>
      <c r="AH175" s="58"/>
      <c r="AI175" s="35"/>
      <c r="AJ175" s="35"/>
    </row>
    <row r="176" spans="2:43" ht="15" customHeight="1" x14ac:dyDescent="0.25"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20"/>
      <c r="AH176" s="58"/>
      <c r="AI176" s="35"/>
      <c r="AJ176" s="35"/>
    </row>
    <row r="177" spans="2:39" ht="15" customHeight="1" x14ac:dyDescent="0.25"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20"/>
      <c r="AH177" s="58"/>
      <c r="AI177" s="35"/>
      <c r="AJ177" s="35"/>
    </row>
    <row r="178" spans="2:39" ht="15" customHeight="1" x14ac:dyDescent="0.25"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20"/>
      <c r="AH178" s="58"/>
      <c r="AI178" s="35"/>
      <c r="AJ178" s="35"/>
    </row>
    <row r="179" spans="2:39" ht="15" customHeight="1" x14ac:dyDescent="0.25"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20"/>
      <c r="AH179" s="58"/>
      <c r="AI179" s="35"/>
      <c r="AJ179" s="35"/>
    </row>
    <row r="180" spans="2:39" ht="15" customHeight="1" x14ac:dyDescent="0.25">
      <c r="AA180" s="63"/>
      <c r="AB180" s="63"/>
      <c r="AC180" s="63"/>
      <c r="AD180" s="63"/>
      <c r="AE180" s="63"/>
      <c r="AF180" s="63"/>
    </row>
    <row r="181" spans="2:39" ht="15" customHeight="1" x14ac:dyDescent="0.25">
      <c r="AA181" s="63"/>
      <c r="AB181" s="63"/>
      <c r="AC181" s="63"/>
      <c r="AD181" s="63"/>
      <c r="AE181" s="63"/>
      <c r="AF181" s="63"/>
    </row>
    <row r="182" spans="2:39" ht="15" customHeight="1" x14ac:dyDescent="0.25">
      <c r="AA182" s="63"/>
      <c r="AB182" s="63"/>
      <c r="AC182" s="63"/>
      <c r="AD182" s="63"/>
      <c r="AE182" s="63"/>
      <c r="AF182" s="63"/>
    </row>
    <row r="183" spans="2:39" ht="15" customHeight="1" x14ac:dyDescent="0.25">
      <c r="AA183" s="63"/>
      <c r="AB183" s="63"/>
      <c r="AC183" s="63"/>
      <c r="AD183" s="63"/>
      <c r="AE183" s="63"/>
      <c r="AF183" s="63"/>
    </row>
    <row r="184" spans="2:39" ht="15" customHeight="1" x14ac:dyDescent="0.25"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</row>
    <row r="185" spans="2:39" ht="15" customHeight="1" x14ac:dyDescent="0.25"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</row>
    <row r="186" spans="2:39" ht="15" customHeight="1" x14ac:dyDescent="0.25"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</row>
    <row r="187" spans="2:39" ht="15" customHeight="1" x14ac:dyDescent="0.25"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</row>
    <row r="188" spans="2:39" ht="15" customHeight="1" x14ac:dyDescent="0.25"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</row>
    <row r="189" spans="2:39" ht="15" customHeight="1" x14ac:dyDescent="0.25"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</row>
    <row r="190" spans="2:39" ht="15" customHeight="1" x14ac:dyDescent="0.25"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</row>
    <row r="191" spans="2:39" ht="15" customHeight="1" x14ac:dyDescent="0.25"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</row>
    <row r="192" spans="2:39" ht="15" customHeight="1" x14ac:dyDescent="0.25"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</row>
    <row r="193" spans="2:43" ht="15" customHeight="1" x14ac:dyDescent="0.25"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</row>
    <row r="194" spans="2:43" ht="15" customHeight="1" x14ac:dyDescent="0.25"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</row>
    <row r="195" spans="2:43" ht="15" customHeight="1" x14ac:dyDescent="0.25"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</row>
    <row r="196" spans="2:43" ht="15" customHeight="1" x14ac:dyDescent="0.25"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</row>
    <row r="197" spans="2:43" ht="15" customHeight="1" x14ac:dyDescent="0.25"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</row>
    <row r="198" spans="2:43" ht="15" customHeight="1" x14ac:dyDescent="0.25"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</row>
    <row r="199" spans="2:43" ht="15" customHeight="1" x14ac:dyDescent="0.25"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</row>
    <row r="200" spans="2:43" ht="15" customHeight="1" x14ac:dyDescent="0.2"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</row>
    <row r="201" spans="2:43" ht="15" customHeight="1" x14ac:dyDescent="0.2"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</row>
    <row r="202" spans="2:43" ht="15" customHeight="1" x14ac:dyDescent="0.2"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</row>
    <row r="203" spans="2:43" ht="15" customHeight="1" x14ac:dyDescent="0.2"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</row>
    <row r="204" spans="2:43" ht="15" customHeight="1" x14ac:dyDescent="0.2"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63"/>
      <c r="AE204" s="63"/>
      <c r="AF204" s="63"/>
      <c r="AG204" s="63"/>
      <c r="AH204" s="63"/>
      <c r="AI204" s="63"/>
      <c r="AJ204" s="63"/>
      <c r="AK204" s="63"/>
      <c r="AL204" s="63"/>
      <c r="AM204" s="63"/>
      <c r="AN204" s="63"/>
      <c r="AO204" s="63"/>
      <c r="AP204" s="63"/>
      <c r="AQ204" s="63"/>
    </row>
    <row r="205" spans="2:43" ht="15" customHeight="1" x14ac:dyDescent="0.2"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</row>
    <row r="206" spans="2:43" ht="15" customHeight="1" x14ac:dyDescent="0.2"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3"/>
      <c r="AI206" s="63"/>
      <c r="AJ206" s="63"/>
      <c r="AK206" s="63"/>
      <c r="AL206" s="63"/>
      <c r="AM206" s="63"/>
      <c r="AN206" s="63"/>
      <c r="AO206" s="63"/>
      <c r="AP206" s="63"/>
      <c r="AQ206" s="63"/>
    </row>
    <row r="207" spans="2:43" ht="15" customHeight="1" x14ac:dyDescent="0.2"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</row>
    <row r="208" spans="2:43" ht="15" customHeight="1" x14ac:dyDescent="0.2"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63"/>
      <c r="AE208" s="63"/>
      <c r="AF208" s="63"/>
      <c r="AG208" s="63"/>
      <c r="AH208" s="63"/>
      <c r="AI208" s="63"/>
      <c r="AJ208" s="63"/>
      <c r="AK208" s="63"/>
      <c r="AL208" s="63"/>
      <c r="AM208" s="63"/>
      <c r="AN208" s="63"/>
      <c r="AO208" s="63"/>
      <c r="AP208" s="63"/>
      <c r="AQ208" s="63"/>
    </row>
    <row r="209" spans="2:43" ht="15" customHeight="1" x14ac:dyDescent="0.2"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</row>
    <row r="210" spans="2:43" ht="15" customHeight="1" x14ac:dyDescent="0.2"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63"/>
      <c r="AE210" s="63"/>
      <c r="AF210" s="63"/>
      <c r="AG210" s="63"/>
      <c r="AH210" s="63"/>
      <c r="AI210" s="63"/>
      <c r="AJ210" s="63"/>
      <c r="AK210" s="63"/>
      <c r="AL210" s="63"/>
      <c r="AM210" s="63"/>
      <c r="AN210" s="63"/>
      <c r="AO210" s="63"/>
      <c r="AP210" s="63"/>
      <c r="AQ210" s="63"/>
    </row>
    <row r="211" spans="2:43" ht="15" customHeight="1" x14ac:dyDescent="0.2"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</row>
  </sheetData>
  <sortState ref="D22:D23">
    <sortCondition descending="1"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1" t="s">
        <v>32</v>
      </c>
      <c r="C1" s="2"/>
      <c r="D1" s="3"/>
      <c r="E1" s="4" t="s">
        <v>43</v>
      </c>
      <c r="F1" s="76"/>
      <c r="G1" s="77"/>
      <c r="H1" s="7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76"/>
      <c r="AB1" s="76"/>
      <c r="AC1" s="77"/>
      <c r="AD1" s="7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8" t="s">
        <v>63</v>
      </c>
      <c r="C2" s="79"/>
      <c r="D2" s="80"/>
      <c r="E2" s="10" t="s">
        <v>12</v>
      </c>
      <c r="F2" s="11"/>
      <c r="G2" s="11"/>
      <c r="H2" s="11"/>
      <c r="I2" s="17"/>
      <c r="J2" s="12"/>
      <c r="K2" s="81"/>
      <c r="L2" s="19" t="s">
        <v>64</v>
      </c>
      <c r="M2" s="11"/>
      <c r="N2" s="11"/>
      <c r="O2" s="18"/>
      <c r="P2" s="16"/>
      <c r="Q2" s="19" t="s">
        <v>65</v>
      </c>
      <c r="R2" s="11"/>
      <c r="S2" s="11"/>
      <c r="T2" s="11"/>
      <c r="U2" s="17"/>
      <c r="V2" s="18"/>
      <c r="W2" s="16"/>
      <c r="X2" s="82" t="s">
        <v>66</v>
      </c>
      <c r="Y2" s="83"/>
      <c r="Z2" s="84"/>
      <c r="AA2" s="10" t="s">
        <v>12</v>
      </c>
      <c r="AB2" s="11"/>
      <c r="AC2" s="11"/>
      <c r="AD2" s="11"/>
      <c r="AE2" s="17"/>
      <c r="AF2" s="12"/>
      <c r="AG2" s="81"/>
      <c r="AH2" s="19" t="s">
        <v>67</v>
      </c>
      <c r="AI2" s="11"/>
      <c r="AJ2" s="11"/>
      <c r="AK2" s="18"/>
      <c r="AL2" s="16"/>
      <c r="AM2" s="19" t="s">
        <v>65</v>
      </c>
      <c r="AN2" s="11"/>
      <c r="AO2" s="11"/>
      <c r="AP2" s="11"/>
      <c r="AQ2" s="17"/>
      <c r="AR2" s="18"/>
      <c r="AS2" s="8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16</v>
      </c>
      <c r="J3" s="15" t="s">
        <v>21</v>
      </c>
      <c r="K3" s="85"/>
      <c r="L3" s="15" t="s">
        <v>5</v>
      </c>
      <c r="M3" s="15" t="s">
        <v>6</v>
      </c>
      <c r="N3" s="15" t="s">
        <v>49</v>
      </c>
      <c r="O3" s="15" t="s">
        <v>16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16</v>
      </c>
      <c r="V3" s="15" t="s">
        <v>21</v>
      </c>
      <c r="W3" s="85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16</v>
      </c>
      <c r="AF3" s="15" t="s">
        <v>21</v>
      </c>
      <c r="AG3" s="85"/>
      <c r="AH3" s="15" t="s">
        <v>5</v>
      </c>
      <c r="AI3" s="15" t="s">
        <v>6</v>
      </c>
      <c r="AJ3" s="15" t="s">
        <v>49</v>
      </c>
      <c r="AK3" s="15" t="s">
        <v>16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16</v>
      </c>
      <c r="AR3" s="15" t="s">
        <v>21</v>
      </c>
      <c r="AS3" s="8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1"/>
      <c r="C4" s="26"/>
      <c r="D4" s="33"/>
      <c r="E4" s="21"/>
      <c r="F4" s="21"/>
      <c r="G4" s="21"/>
      <c r="H4" s="23"/>
      <c r="I4" s="21"/>
      <c r="J4" s="67"/>
      <c r="K4" s="25"/>
      <c r="L4" s="69"/>
      <c r="M4" s="15"/>
      <c r="N4" s="15"/>
      <c r="O4" s="15"/>
      <c r="P4" s="20"/>
      <c r="Q4" s="21"/>
      <c r="R4" s="21"/>
      <c r="S4" s="23"/>
      <c r="T4" s="21"/>
      <c r="U4" s="21"/>
      <c r="V4" s="86"/>
      <c r="W4" s="25"/>
      <c r="X4" s="21">
        <v>2001</v>
      </c>
      <c r="Y4" s="21" t="s">
        <v>37</v>
      </c>
      <c r="Z4" s="33" t="s">
        <v>36</v>
      </c>
      <c r="AA4" s="21">
        <v>16</v>
      </c>
      <c r="AB4" s="21">
        <v>6</v>
      </c>
      <c r="AC4" s="21">
        <v>33</v>
      </c>
      <c r="AD4" s="21">
        <v>33</v>
      </c>
      <c r="AE4" s="21">
        <v>108</v>
      </c>
      <c r="AF4" s="44">
        <v>0.74480000000000002</v>
      </c>
      <c r="AG4" s="107">
        <v>145</v>
      </c>
      <c r="AH4" s="21" t="s">
        <v>72</v>
      </c>
      <c r="AI4" s="15" t="s">
        <v>37</v>
      </c>
      <c r="AJ4" s="21" t="s">
        <v>39</v>
      </c>
      <c r="AK4" s="21" t="s">
        <v>39</v>
      </c>
      <c r="AL4" s="20"/>
      <c r="AM4" s="21"/>
      <c r="AN4" s="21"/>
      <c r="AO4" s="21"/>
      <c r="AP4" s="21"/>
      <c r="AQ4" s="21"/>
      <c r="AR4" s="87"/>
      <c r="AS4" s="108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1"/>
      <c r="C5" s="26"/>
      <c r="D5" s="33"/>
      <c r="E5" s="21"/>
      <c r="F5" s="21"/>
      <c r="G5" s="21"/>
      <c r="H5" s="23"/>
      <c r="I5" s="21"/>
      <c r="J5" s="67"/>
      <c r="K5" s="25"/>
      <c r="L5" s="69"/>
      <c r="M5" s="15"/>
      <c r="N5" s="15"/>
      <c r="O5" s="15"/>
      <c r="P5" s="20"/>
      <c r="Q5" s="21"/>
      <c r="R5" s="21"/>
      <c r="S5" s="23"/>
      <c r="T5" s="21"/>
      <c r="U5" s="21"/>
      <c r="V5" s="86"/>
      <c r="W5" s="25"/>
      <c r="X5" s="21">
        <v>2002</v>
      </c>
      <c r="Y5" s="21" t="s">
        <v>33</v>
      </c>
      <c r="Z5" s="33" t="s">
        <v>36</v>
      </c>
      <c r="AA5" s="21">
        <v>18</v>
      </c>
      <c r="AB5" s="21">
        <v>1</v>
      </c>
      <c r="AC5" s="21">
        <v>22</v>
      </c>
      <c r="AD5" s="21">
        <v>21</v>
      </c>
      <c r="AE5" s="21">
        <v>83</v>
      </c>
      <c r="AF5" s="44">
        <v>0.61019999999999996</v>
      </c>
      <c r="AG5" s="107">
        <v>136</v>
      </c>
      <c r="AH5" s="15"/>
      <c r="AI5" s="15"/>
      <c r="AJ5" s="15" t="s">
        <v>40</v>
      </c>
      <c r="AK5" s="15"/>
      <c r="AL5" s="20"/>
      <c r="AM5" s="21">
        <v>4</v>
      </c>
      <c r="AN5" s="21">
        <v>2</v>
      </c>
      <c r="AO5" s="21">
        <v>6</v>
      </c>
      <c r="AP5" s="21">
        <v>4</v>
      </c>
      <c r="AQ5" s="21">
        <v>17</v>
      </c>
      <c r="AR5" s="87">
        <v>0.5151</v>
      </c>
      <c r="AS5" s="108">
        <v>33</v>
      </c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1"/>
      <c r="C6" s="26"/>
      <c r="D6" s="33"/>
      <c r="E6" s="21"/>
      <c r="F6" s="21"/>
      <c r="G6" s="21"/>
      <c r="H6" s="23"/>
      <c r="I6" s="21"/>
      <c r="J6" s="67"/>
      <c r="K6" s="25"/>
      <c r="L6" s="69"/>
      <c r="M6" s="15"/>
      <c r="N6" s="15"/>
      <c r="O6" s="15"/>
      <c r="P6" s="20"/>
      <c r="Q6" s="21"/>
      <c r="R6" s="21"/>
      <c r="S6" s="23"/>
      <c r="T6" s="21"/>
      <c r="U6" s="21"/>
      <c r="V6" s="86"/>
      <c r="W6" s="25"/>
      <c r="X6" s="21">
        <v>2003</v>
      </c>
      <c r="Y6" s="21" t="s">
        <v>38</v>
      </c>
      <c r="Z6" s="33" t="s">
        <v>36</v>
      </c>
      <c r="AA6" s="21">
        <v>17</v>
      </c>
      <c r="AB6" s="21">
        <v>0</v>
      </c>
      <c r="AC6" s="21">
        <v>17</v>
      </c>
      <c r="AD6" s="21">
        <v>12</v>
      </c>
      <c r="AE6" s="21">
        <v>75</v>
      </c>
      <c r="AF6" s="44">
        <v>0.63019999999999998</v>
      </c>
      <c r="AG6" s="107">
        <v>119</v>
      </c>
      <c r="AH6" s="15"/>
      <c r="AI6" s="15"/>
      <c r="AJ6" s="15"/>
      <c r="AK6" s="15"/>
      <c r="AL6" s="20"/>
      <c r="AM6" s="21"/>
      <c r="AN6" s="21"/>
      <c r="AO6" s="21"/>
      <c r="AP6" s="21"/>
      <c r="AQ6" s="21"/>
      <c r="AR6" s="87"/>
      <c r="AS6" s="108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1"/>
      <c r="C7" s="26"/>
      <c r="D7" s="33"/>
      <c r="E7" s="21"/>
      <c r="F7" s="21"/>
      <c r="G7" s="21"/>
      <c r="H7" s="23"/>
      <c r="I7" s="21"/>
      <c r="J7" s="67"/>
      <c r="K7" s="25"/>
      <c r="L7" s="69"/>
      <c r="M7" s="15"/>
      <c r="N7" s="15"/>
      <c r="O7" s="15"/>
      <c r="P7" s="20"/>
      <c r="Q7" s="21"/>
      <c r="R7" s="21"/>
      <c r="S7" s="23"/>
      <c r="T7" s="21"/>
      <c r="U7" s="21"/>
      <c r="V7" s="86"/>
      <c r="W7" s="25"/>
      <c r="X7" s="21">
        <v>2004</v>
      </c>
      <c r="Y7" s="21" t="s">
        <v>39</v>
      </c>
      <c r="Z7" s="33" t="s">
        <v>35</v>
      </c>
      <c r="AA7" s="21">
        <v>6</v>
      </c>
      <c r="AB7" s="21">
        <v>1</v>
      </c>
      <c r="AC7" s="21">
        <v>7</v>
      </c>
      <c r="AD7" s="21">
        <v>1</v>
      </c>
      <c r="AE7" s="21">
        <v>15</v>
      </c>
      <c r="AF7" s="44">
        <v>0.55549999999999999</v>
      </c>
      <c r="AG7" s="107">
        <v>27</v>
      </c>
      <c r="AH7" s="15"/>
      <c r="AI7" s="15"/>
      <c r="AJ7" s="15"/>
      <c r="AK7" s="15"/>
      <c r="AL7" s="20"/>
      <c r="AM7" s="21">
        <v>4</v>
      </c>
      <c r="AN7" s="21">
        <v>0</v>
      </c>
      <c r="AO7" s="21">
        <v>3</v>
      </c>
      <c r="AP7" s="21">
        <v>3</v>
      </c>
      <c r="AQ7" s="21">
        <v>10</v>
      </c>
      <c r="AR7" s="87">
        <v>0.76919999999999999</v>
      </c>
      <c r="AS7" s="108">
        <v>13</v>
      </c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1"/>
      <c r="C8" s="26"/>
      <c r="D8" s="33"/>
      <c r="E8" s="21"/>
      <c r="F8" s="21"/>
      <c r="G8" s="21"/>
      <c r="H8" s="23"/>
      <c r="I8" s="21"/>
      <c r="J8" s="67"/>
      <c r="K8" s="25"/>
      <c r="L8" s="69"/>
      <c r="M8" s="15"/>
      <c r="N8" s="15"/>
      <c r="O8" s="15"/>
      <c r="P8" s="20"/>
      <c r="Q8" s="21"/>
      <c r="R8" s="21"/>
      <c r="S8" s="23"/>
      <c r="T8" s="21"/>
      <c r="U8" s="21"/>
      <c r="V8" s="86"/>
      <c r="W8" s="25"/>
      <c r="X8" s="21"/>
      <c r="Y8" s="21"/>
      <c r="Z8" s="33"/>
      <c r="AA8" s="21"/>
      <c r="AB8" s="21"/>
      <c r="AC8" s="21"/>
      <c r="AD8" s="21"/>
      <c r="AE8" s="21"/>
      <c r="AF8" s="44"/>
      <c r="AG8" s="107"/>
      <c r="AH8" s="15"/>
      <c r="AI8" s="15"/>
      <c r="AJ8" s="15"/>
      <c r="AK8" s="15"/>
      <c r="AL8" s="20"/>
      <c r="AM8" s="21"/>
      <c r="AN8" s="21"/>
      <c r="AO8" s="21"/>
      <c r="AP8" s="21"/>
      <c r="AQ8" s="21"/>
      <c r="AR8" s="87"/>
      <c r="AS8" s="108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1"/>
      <c r="C9" s="26"/>
      <c r="D9" s="33"/>
      <c r="E9" s="21"/>
      <c r="F9" s="21"/>
      <c r="G9" s="21"/>
      <c r="H9" s="23"/>
      <c r="I9" s="21"/>
      <c r="J9" s="67"/>
      <c r="K9" s="25"/>
      <c r="L9" s="69"/>
      <c r="M9" s="15"/>
      <c r="N9" s="15"/>
      <c r="O9" s="15"/>
      <c r="P9" s="20"/>
      <c r="Q9" s="21"/>
      <c r="R9" s="21"/>
      <c r="S9" s="23"/>
      <c r="T9" s="21"/>
      <c r="U9" s="21"/>
      <c r="V9" s="86"/>
      <c r="W9" s="25"/>
      <c r="X9" s="21">
        <v>2006</v>
      </c>
      <c r="Y9" s="21" t="s">
        <v>40</v>
      </c>
      <c r="Z9" s="33" t="s">
        <v>35</v>
      </c>
      <c r="AA9" s="21">
        <v>3</v>
      </c>
      <c r="AB9" s="21">
        <v>0</v>
      </c>
      <c r="AC9" s="21">
        <v>2</v>
      </c>
      <c r="AD9" s="21">
        <v>2</v>
      </c>
      <c r="AE9" s="21">
        <v>14</v>
      </c>
      <c r="AF9" s="44">
        <v>0.58330000000000004</v>
      </c>
      <c r="AG9" s="107">
        <v>24</v>
      </c>
      <c r="AH9" s="15"/>
      <c r="AI9" s="15"/>
      <c r="AJ9" s="15"/>
      <c r="AK9" s="15"/>
      <c r="AL9" s="20"/>
      <c r="AM9" s="21"/>
      <c r="AN9" s="21"/>
      <c r="AO9" s="21"/>
      <c r="AP9" s="21"/>
      <c r="AQ9" s="21"/>
      <c r="AR9" s="87"/>
      <c r="AS9" s="108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88" t="s">
        <v>68</v>
      </c>
      <c r="C10" s="89"/>
      <c r="D10" s="90"/>
      <c r="E10" s="91">
        <f>SUM(E4:E9)</f>
        <v>0</v>
      </c>
      <c r="F10" s="91">
        <f>SUM(F4:F9)</f>
        <v>0</v>
      </c>
      <c r="G10" s="91">
        <f>SUM(G4:G9)</f>
        <v>0</v>
      </c>
      <c r="H10" s="91">
        <f>SUM(H4:H9)</f>
        <v>0</v>
      </c>
      <c r="I10" s="91">
        <f>SUM(I4:I9)</f>
        <v>0</v>
      </c>
      <c r="J10" s="92">
        <v>0</v>
      </c>
      <c r="K10" s="81">
        <f>SUM(K4:K9)</f>
        <v>0</v>
      </c>
      <c r="L10" s="19"/>
      <c r="M10" s="17"/>
      <c r="N10" s="71"/>
      <c r="O10" s="72"/>
      <c r="P10" s="20"/>
      <c r="Q10" s="91">
        <f>SUM(Q4:Q9)</f>
        <v>0</v>
      </c>
      <c r="R10" s="91">
        <f>SUM(R4:R9)</f>
        <v>0</v>
      </c>
      <c r="S10" s="91">
        <f>SUM(S4:S9)</f>
        <v>0</v>
      </c>
      <c r="T10" s="91">
        <f>SUM(T4:T9)</f>
        <v>0</v>
      </c>
      <c r="U10" s="91">
        <f>SUM(U4:U9)</f>
        <v>0</v>
      </c>
      <c r="V10" s="32">
        <v>0</v>
      </c>
      <c r="W10" s="81">
        <f>SUM(W4:W9)</f>
        <v>0</v>
      </c>
      <c r="X10" s="13" t="s">
        <v>68</v>
      </c>
      <c r="Y10" s="14"/>
      <c r="Z10" s="12"/>
      <c r="AA10" s="91">
        <f>SUM(AA4:AA9)</f>
        <v>60</v>
      </c>
      <c r="AB10" s="91">
        <f>SUM(AB4:AB9)</f>
        <v>8</v>
      </c>
      <c r="AC10" s="91">
        <f>SUM(AC4:AC9)</f>
        <v>81</v>
      </c>
      <c r="AD10" s="91">
        <f>SUM(AD4:AD9)</f>
        <v>69</v>
      </c>
      <c r="AE10" s="91">
        <f>SUM(AE4:AE9)</f>
        <v>295</v>
      </c>
      <c r="AF10" s="92">
        <f>PRODUCT(AE10/AG10)</f>
        <v>0.65410199556541015</v>
      </c>
      <c r="AG10" s="81">
        <f>SUM(AG4:AG9)</f>
        <v>451</v>
      </c>
      <c r="AH10" s="19"/>
      <c r="AI10" s="17"/>
      <c r="AJ10" s="71"/>
      <c r="AK10" s="72"/>
      <c r="AL10" s="20"/>
      <c r="AM10" s="91">
        <f>SUM(AM4:AM9)</f>
        <v>8</v>
      </c>
      <c r="AN10" s="91">
        <f>SUM(AN4:AN9)</f>
        <v>2</v>
      </c>
      <c r="AO10" s="91">
        <f>SUM(AO4:AO9)</f>
        <v>9</v>
      </c>
      <c r="AP10" s="91">
        <f>SUM(AP4:AP9)</f>
        <v>7</v>
      </c>
      <c r="AQ10" s="91">
        <f>SUM(AQ4:AQ9)</f>
        <v>27</v>
      </c>
      <c r="AR10" s="92">
        <f>PRODUCT(AQ10/AS10)</f>
        <v>0.58695652173913049</v>
      </c>
      <c r="AS10" s="85">
        <f>SUM(AS4:AS9)</f>
        <v>46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25"/>
      <c r="L11" s="20"/>
      <c r="M11" s="20"/>
      <c r="N11" s="20"/>
      <c r="O11" s="20"/>
      <c r="P11" s="35"/>
      <c r="Q11" s="35"/>
      <c r="R11" s="38"/>
      <c r="S11" s="35"/>
      <c r="T11" s="35"/>
      <c r="U11" s="20"/>
      <c r="V11" s="20"/>
      <c r="W11" s="25"/>
      <c r="X11" s="35"/>
      <c r="Y11" s="35"/>
      <c r="Z11" s="35"/>
      <c r="AA11" s="35"/>
      <c r="AB11" s="35"/>
      <c r="AC11" s="35"/>
      <c r="AD11" s="35"/>
      <c r="AE11" s="35"/>
      <c r="AF11" s="36"/>
      <c r="AG11" s="25"/>
      <c r="AH11" s="20"/>
      <c r="AI11" s="20"/>
      <c r="AJ11" s="20"/>
      <c r="AK11" s="20"/>
      <c r="AL11" s="35"/>
      <c r="AM11" s="35"/>
      <c r="AN11" s="38"/>
      <c r="AO11" s="35"/>
      <c r="AP11" s="35"/>
      <c r="AQ11" s="20"/>
      <c r="AR11" s="20"/>
      <c r="AS11" s="2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93" t="s">
        <v>69</v>
      </c>
      <c r="C12" s="94"/>
      <c r="D12" s="95"/>
      <c r="E12" s="12" t="s">
        <v>3</v>
      </c>
      <c r="F12" s="15" t="s">
        <v>8</v>
      </c>
      <c r="G12" s="12" t="s">
        <v>5</v>
      </c>
      <c r="H12" s="15" t="s">
        <v>6</v>
      </c>
      <c r="I12" s="15" t="s">
        <v>16</v>
      </c>
      <c r="J12" s="15" t="s">
        <v>21</v>
      </c>
      <c r="K12" s="20"/>
      <c r="L12" s="15" t="s">
        <v>26</v>
      </c>
      <c r="M12" s="15" t="s">
        <v>27</v>
      </c>
      <c r="N12" s="15" t="s">
        <v>70</v>
      </c>
      <c r="O12" s="15" t="s">
        <v>71</v>
      </c>
      <c r="Q12" s="38"/>
      <c r="R12" s="38" t="s">
        <v>42</v>
      </c>
      <c r="S12" s="38"/>
      <c r="T12" s="35" t="s">
        <v>73</v>
      </c>
      <c r="U12" s="35"/>
      <c r="V12" s="35"/>
      <c r="W12" s="35"/>
      <c r="X12" s="38"/>
      <c r="Y12" s="38"/>
      <c r="Z12" s="38"/>
      <c r="AA12" s="38"/>
      <c r="AB12" s="96"/>
      <c r="AC12" s="38"/>
      <c r="AD12" s="38"/>
      <c r="AE12" s="38"/>
      <c r="AF12" s="35"/>
      <c r="AG12" s="35"/>
      <c r="AH12" s="35"/>
      <c r="AI12" s="35"/>
      <c r="AJ12" s="35"/>
      <c r="AK12" s="35"/>
      <c r="AM12" s="25"/>
      <c r="AN12" s="96"/>
      <c r="AO12" s="96"/>
      <c r="AP12" s="96"/>
      <c r="AQ12" s="96"/>
      <c r="AR12" s="96"/>
      <c r="AS12" s="96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11</v>
      </c>
      <c r="C13" s="9"/>
      <c r="D13" s="42"/>
      <c r="E13" s="97">
        <v>5</v>
      </c>
      <c r="F13" s="97">
        <v>0</v>
      </c>
      <c r="G13" s="97">
        <v>0</v>
      </c>
      <c r="H13" s="97">
        <v>0</v>
      </c>
      <c r="I13" s="97">
        <v>1</v>
      </c>
      <c r="J13" s="98">
        <v>0.14299999999999999</v>
      </c>
      <c r="K13" s="35">
        <f>PRODUCT(I13/J13)</f>
        <v>6.9930069930069934</v>
      </c>
      <c r="L13" s="99">
        <v>0</v>
      </c>
      <c r="M13" s="99">
        <v>0</v>
      </c>
      <c r="N13" s="99">
        <v>0</v>
      </c>
      <c r="O13" s="99">
        <v>0</v>
      </c>
      <c r="Q13" s="38"/>
      <c r="R13" s="38"/>
      <c r="S13" s="38"/>
      <c r="T13" s="35" t="s">
        <v>44</v>
      </c>
      <c r="U13" s="20"/>
      <c r="V13" s="25"/>
      <c r="W13" s="25"/>
      <c r="X13" s="96"/>
      <c r="Y13" s="96"/>
      <c r="Z13" s="96"/>
      <c r="AA13" s="96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00" t="s">
        <v>63</v>
      </c>
      <c r="C14" s="101"/>
      <c r="D14" s="102"/>
      <c r="E14" s="97">
        <f>PRODUCT(E10+Q10)</f>
        <v>0</v>
      </c>
      <c r="F14" s="97">
        <f>PRODUCT(F10+R10)</f>
        <v>0</v>
      </c>
      <c r="G14" s="97">
        <f>PRODUCT(G10+S10)</f>
        <v>0</v>
      </c>
      <c r="H14" s="97">
        <f>PRODUCT(H10+T10)</f>
        <v>0</v>
      </c>
      <c r="I14" s="97">
        <f>PRODUCT(I10+U10)</f>
        <v>0</v>
      </c>
      <c r="J14" s="98">
        <v>0</v>
      </c>
      <c r="K14" s="35">
        <f>PRODUCT(K10+W10)</f>
        <v>0</v>
      </c>
      <c r="L14" s="99">
        <v>0</v>
      </c>
      <c r="M14" s="99">
        <v>0</v>
      </c>
      <c r="N14" s="99">
        <v>0</v>
      </c>
      <c r="O14" s="99">
        <v>0</v>
      </c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29" t="s">
        <v>66</v>
      </c>
      <c r="C15" s="103"/>
      <c r="D15" s="30"/>
      <c r="E15" s="97">
        <f>PRODUCT(AA10+AM10)</f>
        <v>68</v>
      </c>
      <c r="F15" s="97">
        <f>PRODUCT(AB10+AN10)</f>
        <v>10</v>
      </c>
      <c r="G15" s="97">
        <f>PRODUCT(AC10+AO10)</f>
        <v>90</v>
      </c>
      <c r="H15" s="97">
        <f>PRODUCT(AD10+AP10)</f>
        <v>76</v>
      </c>
      <c r="I15" s="97">
        <f>PRODUCT(AE10+AQ10)</f>
        <v>322</v>
      </c>
      <c r="J15" s="98">
        <f>PRODUCT(I15/K15)</f>
        <v>0.647887323943662</v>
      </c>
      <c r="K15" s="20">
        <f>PRODUCT(AG10+AS10)</f>
        <v>497</v>
      </c>
      <c r="L15" s="99">
        <f>PRODUCT((F15+G15)/E15)</f>
        <v>1.4705882352941178</v>
      </c>
      <c r="M15" s="99">
        <f>PRODUCT(H15/E15)</f>
        <v>1.1176470588235294</v>
      </c>
      <c r="N15" s="99">
        <f>PRODUCT((F15+G15+H15)/E15)</f>
        <v>2.5882352941176472</v>
      </c>
      <c r="O15" s="99">
        <f>PRODUCT(I15/E15)</f>
        <v>4.7352941176470589</v>
      </c>
      <c r="Q15" s="38"/>
      <c r="R15" s="38"/>
      <c r="S15" s="35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5"/>
      <c r="AL15" s="20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04" t="s">
        <v>68</v>
      </c>
      <c r="C16" s="105"/>
      <c r="D16" s="106"/>
      <c r="E16" s="97">
        <f>SUM(E13:E15)</f>
        <v>73</v>
      </c>
      <c r="F16" s="97">
        <f t="shared" ref="F16:I16" si="0">SUM(F13:F15)</f>
        <v>10</v>
      </c>
      <c r="G16" s="97">
        <f t="shared" si="0"/>
        <v>90</v>
      </c>
      <c r="H16" s="97">
        <f t="shared" si="0"/>
        <v>76</v>
      </c>
      <c r="I16" s="97">
        <f t="shared" si="0"/>
        <v>323</v>
      </c>
      <c r="J16" s="98">
        <f>PRODUCT(I16/K16)</f>
        <v>0.6408819081183833</v>
      </c>
      <c r="K16" s="35">
        <f>SUM(K13:K15)</f>
        <v>503.99300699300699</v>
      </c>
      <c r="L16" s="99">
        <f>PRODUCT((F16+G16)/E16)</f>
        <v>1.3698630136986301</v>
      </c>
      <c r="M16" s="99">
        <f>PRODUCT(H16/E16)</f>
        <v>1.0410958904109588</v>
      </c>
      <c r="N16" s="99">
        <f>PRODUCT((F16+G16+H16)/E16)</f>
        <v>2.4109589041095889</v>
      </c>
      <c r="O16" s="99">
        <f>PRODUCT(I16/E16)</f>
        <v>4.4246575342465757</v>
      </c>
      <c r="Q16" s="20"/>
      <c r="R16" s="20"/>
      <c r="S16" s="20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0"/>
      <c r="F17" s="20"/>
      <c r="G17" s="20"/>
      <c r="H17" s="20"/>
      <c r="I17" s="20"/>
      <c r="J17" s="35"/>
      <c r="K17" s="35"/>
      <c r="L17" s="20"/>
      <c r="M17" s="20"/>
      <c r="N17" s="20"/>
      <c r="O17" s="20"/>
      <c r="P17" s="35"/>
      <c r="Q17" s="35"/>
      <c r="R17" s="35"/>
      <c r="S17" s="35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0"/>
      <c r="R89" s="20"/>
      <c r="S89" s="20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20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0"/>
      <c r="R90" s="20"/>
      <c r="S90" s="20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20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0"/>
      <c r="R91" s="20"/>
      <c r="S91" s="20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20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0"/>
      <c r="R92" s="20"/>
      <c r="S92" s="20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20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0"/>
      <c r="R93" s="20"/>
      <c r="S93" s="20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0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0"/>
      <c r="R94" s="20"/>
      <c r="S94" s="20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0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0"/>
      <c r="R95" s="20"/>
      <c r="S95" s="20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0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0"/>
      <c r="R96" s="20"/>
      <c r="S96" s="20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0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0"/>
      <c r="R97" s="20"/>
      <c r="S97" s="20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0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0"/>
      <c r="R98" s="20"/>
      <c r="S98" s="20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0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0"/>
      <c r="R99" s="20"/>
      <c r="S99" s="20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0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0"/>
      <c r="R100" s="20"/>
      <c r="S100" s="20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0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0"/>
      <c r="R101" s="20"/>
      <c r="S101" s="20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0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0"/>
      <c r="R102" s="20"/>
      <c r="S102" s="20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0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0"/>
      <c r="R103" s="20"/>
      <c r="S103" s="20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0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0"/>
      <c r="R104" s="20"/>
      <c r="S104" s="20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0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0"/>
      <c r="R105" s="20"/>
      <c r="S105" s="20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0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0"/>
      <c r="R106" s="20"/>
      <c r="S106" s="20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0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0"/>
      <c r="R107" s="20"/>
      <c r="S107" s="20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0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0"/>
      <c r="R108" s="20"/>
      <c r="S108" s="20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0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0"/>
      <c r="R109" s="20"/>
      <c r="S109" s="20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0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0"/>
      <c r="R110" s="20"/>
      <c r="S110" s="20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0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0"/>
      <c r="R111" s="20"/>
      <c r="S111" s="20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0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0"/>
      <c r="R112" s="20"/>
      <c r="S112" s="20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0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0"/>
      <c r="R113" s="20"/>
      <c r="S113" s="20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0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0"/>
      <c r="R114" s="20"/>
      <c r="S114" s="20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0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0"/>
      <c r="R115" s="20"/>
      <c r="S115" s="20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0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0"/>
      <c r="R116" s="20"/>
      <c r="S116" s="20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0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0"/>
      <c r="R117" s="20"/>
      <c r="S117" s="20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0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0"/>
      <c r="R118" s="20"/>
      <c r="S118" s="20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0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0"/>
      <c r="R119" s="20"/>
      <c r="S119" s="20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0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0"/>
      <c r="R120" s="20"/>
      <c r="S120" s="20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0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0"/>
      <c r="R121" s="20"/>
      <c r="S121" s="20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0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0"/>
      <c r="R122" s="20"/>
      <c r="S122" s="20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0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0"/>
      <c r="R123" s="20"/>
      <c r="S123" s="20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0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0"/>
      <c r="R124" s="20"/>
      <c r="S124" s="20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0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0"/>
      <c r="R125" s="20"/>
      <c r="S125" s="20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0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0"/>
      <c r="R126" s="20"/>
      <c r="S126" s="20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0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0"/>
      <c r="R127" s="20"/>
      <c r="S127" s="20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0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0"/>
      <c r="R128" s="20"/>
      <c r="S128" s="20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0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0"/>
      <c r="R129" s="20"/>
      <c r="S129" s="20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0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0"/>
      <c r="R130" s="20"/>
      <c r="S130" s="20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0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0"/>
      <c r="R131" s="20"/>
      <c r="S131" s="20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0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0"/>
      <c r="R132" s="20"/>
      <c r="S132" s="20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0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0"/>
      <c r="R133" s="20"/>
      <c r="S133" s="20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0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0"/>
      <c r="R134" s="20"/>
      <c r="S134" s="20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0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0"/>
      <c r="R135" s="20"/>
      <c r="S135" s="20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0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0"/>
      <c r="R136" s="20"/>
      <c r="S136" s="20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0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0"/>
      <c r="R137" s="20"/>
      <c r="S137" s="20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0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0"/>
      <c r="R138" s="20"/>
      <c r="S138" s="20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0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0"/>
      <c r="R139" s="20"/>
      <c r="S139" s="20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0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0"/>
      <c r="R140" s="20"/>
      <c r="S140" s="20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0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0"/>
      <c r="R141" s="20"/>
      <c r="S141" s="20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0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0"/>
      <c r="R142" s="20"/>
      <c r="S142" s="20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0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0"/>
      <c r="R143" s="20"/>
      <c r="S143" s="20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0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0"/>
      <c r="R144" s="20"/>
      <c r="S144" s="20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0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0"/>
      <c r="R145" s="20"/>
      <c r="S145" s="20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0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0"/>
      <c r="R146" s="20"/>
      <c r="S146" s="20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0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0"/>
      <c r="R147" s="20"/>
      <c r="S147" s="20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0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0"/>
      <c r="R148" s="20"/>
      <c r="S148" s="20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0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0"/>
      <c r="R149" s="20"/>
      <c r="S149" s="20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0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0"/>
      <c r="R150" s="20"/>
      <c r="S150" s="20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0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0"/>
      <c r="R151" s="20"/>
      <c r="S151" s="20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0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0"/>
      <c r="R152" s="20"/>
      <c r="S152" s="20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0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0"/>
      <c r="R153" s="20"/>
      <c r="S153" s="20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0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0"/>
      <c r="R154" s="20"/>
      <c r="S154" s="20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0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0"/>
      <c r="R155" s="20"/>
      <c r="S155" s="20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0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0"/>
      <c r="R156" s="20"/>
      <c r="S156" s="20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0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0"/>
      <c r="R157" s="20"/>
      <c r="S157" s="20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0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0"/>
      <c r="R158" s="20"/>
      <c r="S158" s="20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0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0"/>
      <c r="R159" s="20"/>
      <c r="S159" s="20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0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0"/>
      <c r="R160" s="20"/>
      <c r="S160" s="20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0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0"/>
      <c r="R161" s="20"/>
      <c r="S161" s="20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0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0"/>
      <c r="R162" s="20"/>
      <c r="S162" s="20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0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0"/>
      <c r="R163" s="20"/>
      <c r="S163" s="20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0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0"/>
      <c r="R164" s="20"/>
      <c r="S164" s="20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0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0"/>
      <c r="R165" s="20"/>
      <c r="S165" s="20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0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0"/>
      <c r="R166" s="20"/>
      <c r="S166" s="20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0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0"/>
      <c r="R167" s="20"/>
      <c r="S167" s="20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0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0"/>
      <c r="R168" s="20"/>
      <c r="S168" s="20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0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0"/>
      <c r="R169" s="20"/>
      <c r="S169" s="20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0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0"/>
      <c r="R170" s="20"/>
      <c r="S170" s="20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0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0"/>
      <c r="R171" s="20"/>
      <c r="S171" s="20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0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0"/>
      <c r="R172" s="20"/>
      <c r="S172" s="20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0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0"/>
      <c r="R173" s="20"/>
      <c r="S173" s="20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0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0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0"/>
    </row>
    <row r="177" spans="12:38" ht="14.25" x14ac:dyDescent="0.2">
      <c r="L177"/>
      <c r="M177"/>
      <c r="N177"/>
      <c r="O177"/>
      <c r="P177"/>
      <c r="Q177" s="20"/>
      <c r="R177" s="20"/>
      <c r="S177" s="20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0"/>
    </row>
    <row r="181" spans="12:38" ht="14.25" x14ac:dyDescent="0.2">
      <c r="L181" s="20"/>
      <c r="M181" s="20"/>
      <c r="N181" s="20"/>
      <c r="O181" s="20"/>
      <c r="P181" s="20"/>
      <c r="R181" s="20"/>
      <c r="S181" s="20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20"/>
      <c r="AL181" s="20"/>
    </row>
    <row r="182" spans="12:38" x14ac:dyDescent="0.25">
      <c r="R182" s="25"/>
      <c r="S182" s="25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</row>
    <row r="183" spans="12:38" x14ac:dyDescent="0.25">
      <c r="R183" s="25"/>
      <c r="S183" s="25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</row>
    <row r="184" spans="12:38" x14ac:dyDescent="0.25">
      <c r="R184" s="25"/>
      <c r="S184" s="25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25"/>
      <c r="S185" s="25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5"/>
      <c r="S186" s="25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5"/>
      <c r="S187" s="25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5"/>
      <c r="S188" s="25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5"/>
      <c r="S189" s="25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5"/>
      <c r="S190" s="25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5"/>
      <c r="S191" s="25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5"/>
      <c r="S192" s="25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sortState ref="T12:AA13">
    <sortCondition descending="1" ref="T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2021-11-09T10:20:13Z</dcterms:modified>
</cp:coreProperties>
</file>